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<sst xmlns="http://schemas.openxmlformats.org/spreadsheetml/2006/main" count="95" uniqueCount="91">
  <si>
    <t xml:space="preserve">PROGRAM STUDI : </t>
  </si>
  <si>
    <t>PENDIDIKAN GURU SEKOLAH DASAR (PALEMBANG)</t>
  </si>
  <si>
    <t xml:space="preserve">TAHUN AKADEMIK : </t>
  </si>
  <si>
    <t>2022/2023 (SEMESTER GENAP)</t>
  </si>
  <si>
    <t xml:space="preserve">NAMA MATA KULIAH : </t>
  </si>
  <si>
    <t>PEMBELAJARAN BAHASA DAN SASTRA INDONESIA SD (3 SKS)</t>
  </si>
  <si>
    <t xml:space="preserve">RUANG : </t>
  </si>
  <si>
    <t>-</t>
  </si>
  <si>
    <t xml:space="preserve">DOSEN : </t>
  </si>
  <si>
    <t>DRS. MARWAN PULUNGAN, M.PD. / MAZDA LEVA OKTA SAFITRI, M.PD.</t>
  </si>
  <si>
    <t xml:space="preserve">JADWAL : </t>
  </si>
  <si>
    <t>RABU (08:00 - 10:30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</si>
  <si>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</si>
  <si>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</si>
  <si>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</si>
  <si>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</si>
  <si>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</si>
  <si>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</si>
  <si>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</si>
  <si>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</si>
  <si>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06131282126018 </t>
  </si>
  <si>
    <t>PUTRI DARMA ZAHRA</t>
  </si>
  <si>
    <t xml:space="preserve">06131282126042 </t>
  </si>
  <si>
    <t>AFIFAH LISAIHA RODIYAH</t>
  </si>
  <si>
    <t xml:space="preserve">06131282126044 </t>
  </si>
  <si>
    <t>NABILA ISTAHWA</t>
  </si>
  <si>
    <t xml:space="preserve">06131282126050 </t>
  </si>
  <si>
    <t>RAHMA RIZKIKA</t>
  </si>
  <si>
    <t xml:space="preserve">06131282126055 </t>
  </si>
  <si>
    <t>PRITA AMELIA YOLANDA</t>
  </si>
  <si>
    <t xml:space="preserve">06131282126056 </t>
  </si>
  <si>
    <t>RIZKI PUTRIANA</t>
  </si>
  <si>
    <t xml:space="preserve">06131282126057 </t>
  </si>
  <si>
    <t>SINTA ADELIA</t>
  </si>
  <si>
    <t xml:space="preserve">06131382126059 </t>
  </si>
  <si>
    <t>AUDRY NURRIZKA MOHETA</t>
  </si>
  <si>
    <t xml:space="preserve">06131382126060 </t>
  </si>
  <si>
    <t>SERLY DETI</t>
  </si>
  <si>
    <t xml:space="preserve">06131382126062 </t>
  </si>
  <si>
    <t>RIKA DWI PUTRI</t>
  </si>
  <si>
    <t xml:space="preserve">06131382126063 </t>
  </si>
  <si>
    <t>DINDA EKA PRATIWI</t>
  </si>
  <si>
    <t xml:space="preserve">06131382126064 </t>
  </si>
  <si>
    <t>PUTRI HANDAYANI</t>
  </si>
  <si>
    <t xml:space="preserve">06131382126065 </t>
  </si>
  <si>
    <t>MAHARANI KHAIRUNNISA MULYA</t>
  </si>
  <si>
    <t xml:space="preserve">06131382126066 </t>
  </si>
  <si>
    <t>ROSA NILASARI</t>
  </si>
  <si>
    <t xml:space="preserve">06131382126067 </t>
  </si>
  <si>
    <t>YUNITA ANGGRAYNI A.</t>
  </si>
  <si>
    <t xml:space="preserve">06131382126068 </t>
  </si>
  <si>
    <t>ENGGALLIANA NABILA</t>
  </si>
  <si>
    <t xml:space="preserve">06131382126070 </t>
  </si>
  <si>
    <t>VIVI AMALIA PURNAMA</t>
  </si>
  <si>
    <t xml:space="preserve">06131382126071 </t>
  </si>
  <si>
    <t>MULIZA ARDILA</t>
  </si>
  <si>
    <t xml:space="preserve">06131382126072 </t>
  </si>
  <si>
    <t>TABLIKA FEBRIANI</t>
  </si>
  <si>
    <t xml:space="preserve">06131382126073 </t>
  </si>
  <si>
    <t>GANIS ASPARANJA ABERTI</t>
  </si>
  <si>
    <t xml:space="preserve">06131382126074 </t>
  </si>
  <si>
    <t>AYU SETIA NINGSIH</t>
  </si>
  <si>
    <t xml:space="preserve">06131382126075 </t>
  </si>
  <si>
    <t>RIRIN SEPTIANI</t>
  </si>
  <si>
    <t xml:space="preserve">06131382126076 </t>
  </si>
  <si>
    <t>TYARA DESELPA FITRI</t>
  </si>
  <si>
    <t xml:space="preserve">06131382126077 </t>
  </si>
  <si>
    <t>MEIRINA ARLINDA</t>
  </si>
  <si>
    <t xml:space="preserve">06131382126078 </t>
  </si>
  <si>
    <t>SEPTA INDAH PERMATA SARI</t>
  </si>
  <si>
    <t xml:space="preserve">06131382126079 </t>
  </si>
  <si>
    <t>AZZAHRA APRILIA PUTRI</t>
  </si>
  <si>
    <t xml:space="preserve">06131382126080 </t>
  </si>
  <si>
    <t>KARINA MARTHA ADELIA</t>
  </si>
  <si>
    <t xml:space="preserve">06131382126081 </t>
  </si>
  <si>
    <t>FANIA KHAIRUNNISA</t>
  </si>
  <si>
    <t xml:space="preserve">06131382126083 </t>
  </si>
  <si>
    <t>ALYA CRISTINA</t>
  </si>
  <si>
    <t xml:space="preserve">06131382126084 </t>
  </si>
  <si>
    <t>MEIREZA ANDEVAN ROESLY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</si>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</sst>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H38" sqref="H38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1287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90</v>
      </c>
      <c r="E9" s="14">
        <v>90</v>
      </c>
      <c r="F9" s="14">
        <v>88</v>
      </c>
      <c r="G9" s="13">
        <f>'Format Penilaian'!B9*D9/100+'Format Penilaian'!B10*E9/100+'Format Penilaian'!B11*F9/100</f>
        <v>89.2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92</v>
      </c>
      <c r="E10" s="14">
        <v>90</v>
      </c>
      <c r="F10" s="14">
        <v>90</v>
      </c>
      <c r="G10" s="13">
        <f>'Format Penilaian'!B9*D10/100+'Format Penilaian'!B10*E10/100+'Format Penilaian'!B11*F10/100</f>
        <v>90.5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90</v>
      </c>
      <c r="E11" s="14">
        <v>88</v>
      </c>
      <c r="F11" s="14">
        <v>87</v>
      </c>
      <c r="G11" s="13">
        <f>'Format Penilaian'!B9*D11/100+'Format Penilaian'!B10*E11/100+'Format Penilaian'!B11*F11/100</f>
        <v>88.1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92</v>
      </c>
      <c r="E12" s="14">
        <v>90</v>
      </c>
      <c r="F12" s="14">
        <v>88</v>
      </c>
      <c r="G12" s="13">
        <f>'Format Penilaian'!B9*D12/100+'Format Penilaian'!B10*E12/100+'Format Penilaian'!B11*F12/100</f>
        <v>89.7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88</v>
      </c>
      <c r="E13" s="14">
        <v>87</v>
      </c>
      <c r="F13" s="14">
        <v>87</v>
      </c>
      <c r="G13" s="13">
        <f>'Format Penilaian'!B9*D13/100+'Format Penilaian'!B10*E13/100+'Format Penilaian'!B11*F13/100</f>
        <v>87.25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A</v>
      </c>
    </row>
    <row r="14" spans="1:8" ht="15">
      <c r="A14" s="13">
        <v>6</v>
      </c>
      <c r="B14" s="13" t="s">
        <v>30</v>
      </c>
      <c r="C14" s="13" t="s">
        <v>31</v>
      </c>
      <c r="D14" s="14">
        <v>90</v>
      </c>
      <c r="E14" s="14">
        <v>90</v>
      </c>
      <c r="F14" s="14">
        <v>88</v>
      </c>
      <c r="G14" s="13">
        <f>'Format Penilaian'!B9*D14/100+'Format Penilaian'!B10*E14/100+'Format Penilaian'!B11*F14/100</f>
        <v>89.2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90</v>
      </c>
      <c r="E15" s="14">
        <v>88</v>
      </c>
      <c r="F15" s="14">
        <v>87</v>
      </c>
      <c r="G15" s="13">
        <f>'Format Penilaian'!B9*D15/100+'Format Penilaian'!B10*E15/100+'Format Penilaian'!B11*F15/100</f>
        <v>88.1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A</v>
      </c>
    </row>
    <row r="16" spans="1:8" ht="15">
      <c r="A16" s="13">
        <v>8</v>
      </c>
      <c r="B16" s="13" t="s">
        <v>34</v>
      </c>
      <c r="C16" s="13" t="s">
        <v>35</v>
      </c>
      <c r="D16" s="14">
        <v>92</v>
      </c>
      <c r="E16" s="14">
        <v>90</v>
      </c>
      <c r="F16" s="14">
        <v>88</v>
      </c>
      <c r="G16" s="13">
        <f>'Format Penilaian'!B9*D16/100+'Format Penilaian'!B10*E16/100+'Format Penilaian'!B11*F16/100</f>
        <v>89.7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A</v>
      </c>
    </row>
    <row r="17" spans="1:8" ht="15">
      <c r="A17" s="13">
        <v>9</v>
      </c>
      <c r="B17" s="13" t="s">
        <v>36</v>
      </c>
      <c r="C17" s="13" t="s">
        <v>37</v>
      </c>
      <c r="D17" s="14">
        <v>90</v>
      </c>
      <c r="E17" s="14">
        <v>88</v>
      </c>
      <c r="F17" s="14">
        <v>88</v>
      </c>
      <c r="G17" s="13">
        <f>'Format Penilaian'!B9*D17/100+'Format Penilaian'!B10*E17/100+'Format Penilaian'!B11*F17/100</f>
        <v>88.5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  <row r="18" spans="1:8" ht="15">
      <c r="A18" s="13">
        <v>10</v>
      </c>
      <c r="B18" s="13" t="s">
        <v>38</v>
      </c>
      <c r="C18" s="13" t="s">
        <v>39</v>
      </c>
      <c r="D18" s="14">
        <v>92</v>
      </c>
      <c r="E18" s="14">
        <v>90</v>
      </c>
      <c r="F18" s="14">
        <v>88</v>
      </c>
      <c r="G18" s="13">
        <f>'Format Penilaian'!B9*D18/100+'Format Penilaian'!B10*E18/100+'Format Penilaian'!B11*F18/100</f>
        <v>89.7</v>
      </c>
      <c r="H18" s="15" t="str">
        <f>IF(AND(G18&gt;='Format Penilaian'!B2,G18&lt;='Format Penilaian'!D2),"A",IF(AND(G18&gt;='Format Penilaian'!B3,G18&lt;='Format Penilaian'!D3),"B",IF(AND(G18&gt;='Format Penilaian'!B4,G18&lt;='Format Penilaian'!D4),"C",IF(AND(G18&gt;='Format Penilaian'!B5,G18&lt;='Format Penilaian'!D5),"D",IF(AND(G18&gt;='Format Penilaian'!B6,G18&lt;='Format Penilaian'!D6),"E")))))</f>
        <v>A</v>
      </c>
    </row>
    <row r="19" spans="1:8" ht="15">
      <c r="A19" s="13">
        <v>11</v>
      </c>
      <c r="B19" s="13" t="s">
        <v>40</v>
      </c>
      <c r="C19" s="13" t="s">
        <v>41</v>
      </c>
      <c r="D19" s="14">
        <v>92</v>
      </c>
      <c r="E19" s="14">
        <v>90</v>
      </c>
      <c r="F19" s="14">
        <v>87</v>
      </c>
      <c r="G19" s="13">
        <f>'Format Penilaian'!B9*D19/100+'Format Penilaian'!B10*E19/100+'Format Penilaian'!B11*F19/100</f>
        <v>89.3</v>
      </c>
      <c r="H19" s="15" t="str">
        <f>IF(AND(G19&gt;='Format Penilaian'!B2,G19&lt;='Format Penilaian'!D2),"A",IF(AND(G19&gt;='Format Penilaian'!B3,G19&lt;='Format Penilaian'!D3),"B",IF(AND(G19&gt;='Format Penilaian'!B4,G19&lt;='Format Penilaian'!D4),"C",IF(AND(G19&gt;='Format Penilaian'!B5,G19&lt;='Format Penilaian'!D5),"D",IF(AND(G19&gt;='Format Penilaian'!B6,G19&lt;='Format Penilaian'!D6),"E")))))</f>
        <v>A</v>
      </c>
    </row>
    <row r="20" spans="1:8" ht="15">
      <c r="A20" s="13">
        <v>12</v>
      </c>
      <c r="B20" s="13" t="s">
        <v>42</v>
      </c>
      <c r="C20" s="13" t="s">
        <v>43</v>
      </c>
      <c r="D20" s="14">
        <v>90</v>
      </c>
      <c r="E20" s="14">
        <v>88</v>
      </c>
      <c r="F20" s="14">
        <v>87</v>
      </c>
      <c r="G20" s="13">
        <f>'Format Penilaian'!B9*D20/100+'Format Penilaian'!B10*E20/100+'Format Penilaian'!B11*F20/100</f>
        <v>88.1</v>
      </c>
      <c r="H20" s="15" t="str">
        <f>IF(AND(G20&gt;='Format Penilaian'!B2,G20&lt;='Format Penilaian'!D2),"A",IF(AND(G20&gt;='Format Penilaian'!B3,G20&lt;='Format Penilaian'!D3),"B",IF(AND(G20&gt;='Format Penilaian'!B4,G20&lt;='Format Penilaian'!D4),"C",IF(AND(G20&gt;='Format Penilaian'!B5,G20&lt;='Format Penilaian'!D5),"D",IF(AND(G20&gt;='Format Penilaian'!B6,G20&lt;='Format Penilaian'!D6),"E")))))</f>
        <v>A</v>
      </c>
    </row>
    <row r="21" spans="1:8" ht="15">
      <c r="A21" s="13">
        <v>13</v>
      </c>
      <c r="B21" s="13" t="s">
        <v>44</v>
      </c>
      <c r="C21" s="13" t="s">
        <v>45</v>
      </c>
      <c r="D21" s="14">
        <v>92</v>
      </c>
      <c r="E21" s="14">
        <v>90</v>
      </c>
      <c r="F21" s="14">
        <v>88</v>
      </c>
      <c r="G21" s="13">
        <f>'Format Penilaian'!B9*D21/100+'Format Penilaian'!B10*E21/100+'Format Penilaian'!B11*F21/100</f>
        <v>89.7</v>
      </c>
      <c r="H21" s="15" t="str">
        <f>IF(AND(G21&gt;='Format Penilaian'!B2,G21&lt;='Format Penilaian'!D2),"A",IF(AND(G21&gt;='Format Penilaian'!B3,G21&lt;='Format Penilaian'!D3),"B",IF(AND(G21&gt;='Format Penilaian'!B4,G21&lt;='Format Penilaian'!D4),"C",IF(AND(G21&gt;='Format Penilaian'!B5,G21&lt;='Format Penilaian'!D5),"D",IF(AND(G21&gt;='Format Penilaian'!B6,G21&lt;='Format Penilaian'!D6),"E")))))</f>
        <v>A</v>
      </c>
    </row>
    <row r="22" spans="1:8" ht="15">
      <c r="A22" s="13">
        <v>14</v>
      </c>
      <c r="B22" s="13" t="s">
        <v>46</v>
      </c>
      <c r="C22" s="13" t="s">
        <v>47</v>
      </c>
      <c r="D22" s="14">
        <v>88</v>
      </c>
      <c r="E22" s="14">
        <v>87</v>
      </c>
      <c r="F22" s="14">
        <v>87</v>
      </c>
      <c r="G22" s="13">
        <f>'Format Penilaian'!B9*D22/100+'Format Penilaian'!B10*E22/100+'Format Penilaian'!B11*F22/100</f>
        <v>87.25</v>
      </c>
      <c r="H22" s="15" t="str">
        <f>IF(AND(G22&gt;='Format Penilaian'!B2,G22&lt;='Format Penilaian'!D2),"A",IF(AND(G22&gt;='Format Penilaian'!B3,G22&lt;='Format Penilaian'!D3),"B",IF(AND(G22&gt;='Format Penilaian'!B4,G22&lt;='Format Penilaian'!D4),"C",IF(AND(G22&gt;='Format Penilaian'!B5,G22&lt;='Format Penilaian'!D5),"D",IF(AND(G22&gt;='Format Penilaian'!B6,G22&lt;='Format Penilaian'!D6),"E")))))</f>
        <v>A</v>
      </c>
    </row>
    <row r="23" spans="1:8" ht="15">
      <c r="A23" s="13">
        <v>15</v>
      </c>
      <c r="B23" s="13" t="s">
        <v>48</v>
      </c>
      <c r="C23" s="13" t="s">
        <v>49</v>
      </c>
      <c r="D23" s="14">
        <v>92</v>
      </c>
      <c r="E23" s="14">
        <v>90</v>
      </c>
      <c r="F23" s="14">
        <v>88</v>
      </c>
      <c r="G23" s="13">
        <f>'Format Penilaian'!B9*D23/100+'Format Penilaian'!B10*E23/100+'Format Penilaian'!B11*F23/100</f>
        <v>89.7</v>
      </c>
      <c r="H23" s="15" t="str">
        <f>IF(AND(G23&gt;='Format Penilaian'!B2,G23&lt;='Format Penilaian'!D2),"A",IF(AND(G23&gt;='Format Penilaian'!B3,G23&lt;='Format Penilaian'!D3),"B",IF(AND(G23&gt;='Format Penilaian'!B4,G23&lt;='Format Penilaian'!D4),"C",IF(AND(G23&gt;='Format Penilaian'!B5,G23&lt;='Format Penilaian'!D5),"D",IF(AND(G23&gt;='Format Penilaian'!B6,G23&lt;='Format Penilaian'!D6),"E")))))</f>
        <v>A</v>
      </c>
    </row>
    <row r="24" spans="1:8" ht="15">
      <c r="A24" s="13">
        <v>16</v>
      </c>
      <c r="B24" s="13" t="s">
        <v>50</v>
      </c>
      <c r="C24" s="13" t="s">
        <v>51</v>
      </c>
      <c r="D24" s="14">
        <v>90</v>
      </c>
      <c r="E24" s="14">
        <v>90</v>
      </c>
      <c r="F24" s="14">
        <v>87</v>
      </c>
      <c r="G24" s="13">
        <f>'Format Penilaian'!B9*D24/100+'Format Penilaian'!B10*E24/100+'Format Penilaian'!B11*F24/100</f>
        <v>88.8</v>
      </c>
      <c r="H24" s="15" t="str">
        <f>IF(AND(G24&gt;='Format Penilaian'!B2,G24&lt;='Format Penilaian'!D2),"A",IF(AND(G24&gt;='Format Penilaian'!B3,G24&lt;='Format Penilaian'!D3),"B",IF(AND(G24&gt;='Format Penilaian'!B4,G24&lt;='Format Penilaian'!D4),"C",IF(AND(G24&gt;='Format Penilaian'!B5,G24&lt;='Format Penilaian'!D5),"D",IF(AND(G24&gt;='Format Penilaian'!B6,G24&lt;='Format Penilaian'!D6),"E")))))</f>
        <v>A</v>
      </c>
    </row>
    <row r="25" spans="1:8" ht="15">
      <c r="A25" s="13">
        <v>17</v>
      </c>
      <c r="B25" s="13" t="s">
        <v>52</v>
      </c>
      <c r="C25" s="13" t="s">
        <v>53</v>
      </c>
      <c r="D25" s="14">
        <v>90</v>
      </c>
      <c r="E25" s="14">
        <v>88</v>
      </c>
      <c r="F25" s="14">
        <v>87</v>
      </c>
      <c r="G25" s="13">
        <f>'Format Penilaian'!B9*D25/100+'Format Penilaian'!B10*E25/100+'Format Penilaian'!B11*F25/100</f>
        <v>88.1</v>
      </c>
      <c r="H25" s="15" t="str">
        <f>IF(AND(G25&gt;='Format Penilaian'!B2,G25&lt;='Format Penilaian'!D2),"A",IF(AND(G25&gt;='Format Penilaian'!B3,G25&lt;='Format Penilaian'!D3),"B",IF(AND(G25&gt;='Format Penilaian'!B4,G25&lt;='Format Penilaian'!D4),"C",IF(AND(G25&gt;='Format Penilaian'!B5,G25&lt;='Format Penilaian'!D5),"D",IF(AND(G25&gt;='Format Penilaian'!B6,G25&lt;='Format Penilaian'!D6),"E")))))</f>
        <v>A</v>
      </c>
    </row>
    <row r="26" spans="1:8" ht="15">
      <c r="A26" s="13">
        <v>18</v>
      </c>
      <c r="B26" s="13" t="s">
        <v>54</v>
      </c>
      <c r="C26" s="13" t="s">
        <v>55</v>
      </c>
      <c r="D26" s="14">
        <v>90</v>
      </c>
      <c r="E26" s="14">
        <v>87</v>
      </c>
      <c r="F26" s="14">
        <v>87</v>
      </c>
      <c r="G26" s="13">
        <f>'Format Penilaian'!B9*D26/100+'Format Penilaian'!B10*E26/100+'Format Penilaian'!B11*F26/100</f>
        <v>87.75</v>
      </c>
      <c r="H26" s="15" t="str">
        <f>IF(AND(G26&gt;='Format Penilaian'!B2,G26&lt;='Format Penilaian'!D2),"A",IF(AND(G26&gt;='Format Penilaian'!B3,G26&lt;='Format Penilaian'!D3),"B",IF(AND(G26&gt;='Format Penilaian'!B4,G26&lt;='Format Penilaian'!D4),"C",IF(AND(G26&gt;='Format Penilaian'!B5,G26&lt;='Format Penilaian'!D5),"D",IF(AND(G26&gt;='Format Penilaian'!B6,G26&lt;='Format Penilaian'!D6),"E")))))</f>
        <v>A</v>
      </c>
    </row>
    <row r="27" spans="1:8" ht="15">
      <c r="A27" s="13">
        <v>19</v>
      </c>
      <c r="B27" s="13" t="s">
        <v>56</v>
      </c>
      <c r="C27" s="13" t="s">
        <v>57</v>
      </c>
      <c r="D27" s="14">
        <v>90</v>
      </c>
      <c r="E27" s="14">
        <v>90</v>
      </c>
      <c r="F27" s="14">
        <v>87</v>
      </c>
      <c r="G27" s="13">
        <f>'Format Penilaian'!B9*D27/100+'Format Penilaian'!B10*E27/100+'Format Penilaian'!B11*F27/100</f>
        <v>88.8</v>
      </c>
      <c r="H27" s="15" t="str">
        <f>IF(AND(G27&gt;='Format Penilaian'!B2,G27&lt;='Format Penilaian'!D2),"A",IF(AND(G27&gt;='Format Penilaian'!B3,G27&lt;='Format Penilaian'!D3),"B",IF(AND(G27&gt;='Format Penilaian'!B4,G27&lt;='Format Penilaian'!D4),"C",IF(AND(G27&gt;='Format Penilaian'!B5,G27&lt;='Format Penilaian'!D5),"D",IF(AND(G27&gt;='Format Penilaian'!B6,G27&lt;='Format Penilaian'!D6),"E")))))</f>
        <v>A</v>
      </c>
    </row>
    <row r="28" spans="1:8" ht="15">
      <c r="A28" s="13">
        <v>20</v>
      </c>
      <c r="B28" s="13" t="s">
        <v>58</v>
      </c>
      <c r="C28" s="13" t="s">
        <v>59</v>
      </c>
      <c r="D28" s="14">
        <v>95</v>
      </c>
      <c r="E28" s="14">
        <v>90</v>
      </c>
      <c r="F28" s="14">
        <v>90</v>
      </c>
      <c r="G28" s="13">
        <f>'Format Penilaian'!B9*D28/100+'Format Penilaian'!B10*E28/100+'Format Penilaian'!B11*F28/100</f>
        <v>91.25</v>
      </c>
      <c r="H28" s="15" t="str">
        <f>IF(AND(G28&gt;='Format Penilaian'!B2,G28&lt;='Format Penilaian'!D2),"A",IF(AND(G28&gt;='Format Penilaian'!B3,G28&lt;='Format Penilaian'!D3),"B",IF(AND(G28&gt;='Format Penilaian'!B4,G28&lt;='Format Penilaian'!D4),"C",IF(AND(G28&gt;='Format Penilaian'!B5,G28&lt;='Format Penilaian'!D5),"D",IF(AND(G28&gt;='Format Penilaian'!B6,G28&lt;='Format Penilaian'!D6),"E")))))</f>
        <v>A</v>
      </c>
    </row>
    <row r="29" spans="1:8" ht="15">
      <c r="A29" s="13">
        <v>21</v>
      </c>
      <c r="B29" s="13" t="s">
        <v>60</v>
      </c>
      <c r="C29" s="13" t="s">
        <v>61</v>
      </c>
      <c r="D29" s="14">
        <v>92</v>
      </c>
      <c r="E29" s="14">
        <v>90</v>
      </c>
      <c r="F29" s="14">
        <v>87</v>
      </c>
      <c r="G29" s="13">
        <f>'Format Penilaian'!B9*D29/100+'Format Penilaian'!B10*E29/100+'Format Penilaian'!B11*F29/100</f>
        <v>89.3</v>
      </c>
      <c r="H29" s="15" t="str">
        <f>IF(AND(G29&gt;='Format Penilaian'!B2,G29&lt;='Format Penilaian'!D2),"A",IF(AND(G29&gt;='Format Penilaian'!B3,G29&lt;='Format Penilaian'!D3),"B",IF(AND(G29&gt;='Format Penilaian'!B4,G29&lt;='Format Penilaian'!D4),"C",IF(AND(G29&gt;='Format Penilaian'!B5,G29&lt;='Format Penilaian'!D5),"D",IF(AND(G29&gt;='Format Penilaian'!B6,G29&lt;='Format Penilaian'!D6),"E")))))</f>
        <v>A</v>
      </c>
    </row>
    <row r="30" spans="1:8" ht="15">
      <c r="A30" s="13">
        <v>22</v>
      </c>
      <c r="B30" s="13" t="s">
        <v>62</v>
      </c>
      <c r="C30" s="13" t="s">
        <v>63</v>
      </c>
      <c r="D30" s="14">
        <v>90</v>
      </c>
      <c r="E30" s="14">
        <v>90</v>
      </c>
      <c r="F30" s="14">
        <v>87</v>
      </c>
      <c r="G30" s="13">
        <f>'Format Penilaian'!B9*D30/100+'Format Penilaian'!B10*E30/100+'Format Penilaian'!B11*F30/100</f>
        <v>88.8</v>
      </c>
      <c r="H30" s="15" t="str">
        <f>IF(AND(G30&gt;='Format Penilaian'!B2,G30&lt;='Format Penilaian'!D2),"A",IF(AND(G30&gt;='Format Penilaian'!B3,G30&lt;='Format Penilaian'!D3),"B",IF(AND(G30&gt;='Format Penilaian'!B4,G30&lt;='Format Penilaian'!D4),"C",IF(AND(G30&gt;='Format Penilaian'!B5,G30&lt;='Format Penilaian'!D5),"D",IF(AND(G30&gt;='Format Penilaian'!B6,G30&lt;='Format Penilaian'!D6),"E")))))</f>
        <v>A</v>
      </c>
    </row>
    <row r="31" spans="1:8" ht="15">
      <c r="A31" s="13">
        <v>23</v>
      </c>
      <c r="B31" s="13" t="s">
        <v>64</v>
      </c>
      <c r="C31" s="13" t="s">
        <v>65</v>
      </c>
      <c r="D31" s="14">
        <v>90</v>
      </c>
      <c r="E31" s="14">
        <v>87</v>
      </c>
      <c r="F31" s="14">
        <v>87</v>
      </c>
      <c r="G31" s="13">
        <f>'Format Penilaian'!B9*D31/100+'Format Penilaian'!B10*E31/100+'Format Penilaian'!B11*F31/100</f>
        <v>87.75</v>
      </c>
      <c r="H31" s="15" t="str">
        <f>IF(AND(G31&gt;='Format Penilaian'!B2,G31&lt;='Format Penilaian'!D2),"A",IF(AND(G31&gt;='Format Penilaian'!B3,G31&lt;='Format Penilaian'!D3),"B",IF(AND(G31&gt;='Format Penilaian'!B4,G31&lt;='Format Penilaian'!D4),"C",IF(AND(G31&gt;='Format Penilaian'!B5,G31&lt;='Format Penilaian'!D5),"D",IF(AND(G31&gt;='Format Penilaian'!B6,G31&lt;='Format Penilaian'!D6),"E")))))</f>
        <v>A</v>
      </c>
    </row>
    <row r="32" spans="1:8" ht="15">
      <c r="A32" s="13">
        <v>24</v>
      </c>
      <c r="B32" s="13" t="s">
        <v>66</v>
      </c>
      <c r="C32" s="13" t="s">
        <v>67</v>
      </c>
      <c r="D32" s="14">
        <v>90</v>
      </c>
      <c r="E32" s="14">
        <v>90</v>
      </c>
      <c r="F32" s="14">
        <v>86</v>
      </c>
      <c r="G32" s="13">
        <f>'Format Penilaian'!B9*D32/100+'Format Penilaian'!B10*E32/100+'Format Penilaian'!B11*F32/100</f>
        <v>88.4</v>
      </c>
      <c r="H32" s="15" t="str">
        <f>IF(AND(G32&gt;='Format Penilaian'!B2,G32&lt;='Format Penilaian'!D2),"A",IF(AND(G32&gt;='Format Penilaian'!B3,G32&lt;='Format Penilaian'!D3),"B",IF(AND(G32&gt;='Format Penilaian'!B4,G32&lt;='Format Penilaian'!D4),"C",IF(AND(G32&gt;='Format Penilaian'!B5,G32&lt;='Format Penilaian'!D5),"D",IF(AND(G32&gt;='Format Penilaian'!B6,G32&lt;='Format Penilaian'!D6),"E")))))</f>
        <v>A</v>
      </c>
    </row>
    <row r="33" spans="1:8" ht="15">
      <c r="A33" s="13">
        <v>25</v>
      </c>
      <c r="B33" s="13" t="s">
        <v>68</v>
      </c>
      <c r="C33" s="13" t="s">
        <v>69</v>
      </c>
      <c r="D33" s="14">
        <v>90</v>
      </c>
      <c r="E33" s="14">
        <v>88</v>
      </c>
      <c r="F33" s="14">
        <v>87</v>
      </c>
      <c r="G33" s="13">
        <f>'Format Penilaian'!B9*D33/100+'Format Penilaian'!B10*E33/100+'Format Penilaian'!B11*F33/100</f>
        <v>88.1</v>
      </c>
      <c r="H33" s="15" t="str">
        <f>IF(AND(G33&gt;='Format Penilaian'!B2,G33&lt;='Format Penilaian'!D2),"A",IF(AND(G33&gt;='Format Penilaian'!B3,G33&lt;='Format Penilaian'!D3),"B",IF(AND(G33&gt;='Format Penilaian'!B4,G33&lt;='Format Penilaian'!D4),"C",IF(AND(G33&gt;='Format Penilaian'!B5,G33&lt;='Format Penilaian'!D5),"D",IF(AND(G33&gt;='Format Penilaian'!B6,G33&lt;='Format Penilaian'!D6),"E")))))</f>
        <v>A</v>
      </c>
    </row>
    <row r="34" spans="1:8" ht="15">
      <c r="A34" s="13">
        <v>26</v>
      </c>
      <c r="B34" s="13" t="s">
        <v>70</v>
      </c>
      <c r="C34" s="13" t="s">
        <v>71</v>
      </c>
      <c r="D34" s="14">
        <v>90</v>
      </c>
      <c r="E34" s="14">
        <v>90</v>
      </c>
      <c r="F34" s="14">
        <v>87</v>
      </c>
      <c r="G34" s="13">
        <f>'Format Penilaian'!B9*D34/100+'Format Penilaian'!B10*E34/100+'Format Penilaian'!B11*F34/100</f>
        <v>88.8</v>
      </c>
      <c r="H34" s="15" t="str">
        <f>IF(AND(G34&gt;='Format Penilaian'!B2,G34&lt;='Format Penilaian'!D2),"A",IF(AND(G34&gt;='Format Penilaian'!B3,G34&lt;='Format Penilaian'!D3),"B",IF(AND(G34&gt;='Format Penilaian'!B4,G34&lt;='Format Penilaian'!D4),"C",IF(AND(G34&gt;='Format Penilaian'!B5,G34&lt;='Format Penilaian'!D5),"D",IF(AND(G34&gt;='Format Penilaian'!B6,G34&lt;='Format Penilaian'!D6),"E")))))</f>
        <v>A</v>
      </c>
    </row>
    <row r="35" spans="1:8" ht="15">
      <c r="A35" s="13">
        <v>27</v>
      </c>
      <c r="B35" s="13" t="s">
        <v>72</v>
      </c>
      <c r="C35" s="13" t="s">
        <v>73</v>
      </c>
      <c r="D35" s="14">
        <v>90</v>
      </c>
      <c r="E35" s="14">
        <v>90</v>
      </c>
      <c r="F35" s="14">
        <v>87</v>
      </c>
      <c r="G35" s="13">
        <f>'Format Penilaian'!B9*D35/100+'Format Penilaian'!B10*E35/100+'Format Penilaian'!B11*F35/100</f>
        <v>88.8</v>
      </c>
      <c r="H35" s="15" t="str">
        <f>IF(AND(G35&gt;='Format Penilaian'!B2,G35&lt;='Format Penilaian'!D2),"A",IF(AND(G35&gt;='Format Penilaian'!B3,G35&lt;='Format Penilaian'!D3),"B",IF(AND(G35&gt;='Format Penilaian'!B4,G35&lt;='Format Penilaian'!D4),"C",IF(AND(G35&gt;='Format Penilaian'!B5,G35&lt;='Format Penilaian'!D5),"D",IF(AND(G35&gt;='Format Penilaian'!B6,G35&lt;='Format Penilaian'!D6),"E")))))</f>
        <v>A</v>
      </c>
    </row>
    <row r="36" spans="1:8" ht="15">
      <c r="A36" s="13">
        <v>28</v>
      </c>
      <c r="B36" s="13" t="s">
        <v>74</v>
      </c>
      <c r="C36" s="13" t="s">
        <v>75</v>
      </c>
      <c r="D36" s="14">
        <v>90</v>
      </c>
      <c r="E36" s="14">
        <v>90</v>
      </c>
      <c r="F36" s="14">
        <v>87</v>
      </c>
      <c r="G36" s="13">
        <f>'Format Penilaian'!B9*D36/100+'Format Penilaian'!B10*E36/100+'Format Penilaian'!B11*F36/100</f>
        <v>88.8</v>
      </c>
      <c r="H36" s="15" t="str">
        <f>IF(AND(G36&gt;='Format Penilaian'!B2,G36&lt;='Format Penilaian'!D2),"A",IF(AND(G36&gt;='Format Penilaian'!B3,G36&lt;='Format Penilaian'!D3),"B",IF(AND(G36&gt;='Format Penilaian'!B4,G36&lt;='Format Penilaian'!D4),"C",IF(AND(G36&gt;='Format Penilaian'!B5,G36&lt;='Format Penilaian'!D5),"D",IF(AND(G36&gt;='Format Penilaian'!B6,G36&lt;='Format Penilaian'!D6),"E")))))</f>
        <v>A</v>
      </c>
    </row>
    <row r="37" spans="1:8" ht="15">
      <c r="A37" s="13">
        <v>29</v>
      </c>
      <c r="B37" s="13" t="s">
        <v>76</v>
      </c>
      <c r="C37" s="13" t="s">
        <v>77</v>
      </c>
      <c r="D37" s="14">
        <v>92</v>
      </c>
      <c r="E37" s="14">
        <v>90</v>
      </c>
      <c r="F37" s="14">
        <v>88</v>
      </c>
      <c r="G37" s="13">
        <f>'Format Penilaian'!B9*D37/100+'Format Penilaian'!B10*E37/100+'Format Penilaian'!B11*F37/100</f>
        <v>89.7</v>
      </c>
      <c r="H37" s="15" t="str">
        <f>IF(AND(G37&gt;='Format Penilaian'!B2,G37&lt;='Format Penilaian'!D2),"A",IF(AND(G37&gt;='Format Penilaian'!B3,G37&lt;='Format Penilaian'!D3),"B",IF(AND(G37&gt;='Format Penilaian'!B4,G37&lt;='Format Penilaian'!D4),"C",IF(AND(G37&gt;='Format Penilaian'!B5,G37&lt;='Format Penilaian'!D5),"D",IF(AND(G37&gt;='Format Penilaian'!B6,G37&lt;='Format Penilaian'!D6),"E")))))</f>
        <v>A</v>
      </c>
    </row>
    <row r="38" spans="1:8" ht="15">
      <c r="A38" s="13">
        <v>30</v>
      </c>
      <c r="B38" s="13" t="s">
        <v>78</v>
      </c>
      <c r="C38" s="13" t="s">
        <v>79</v>
      </c>
      <c r="D38" s="14">
        <v>82</v>
      </c>
      <c r="E38" s="14">
        <v>78</v>
      </c>
      <c r="F38" s="14">
        <v>82</v>
      </c>
      <c r="G38" s="13">
        <f>'Format Penilaian'!B9*D38/100+'Format Penilaian'!B10*E38/100+'Format Penilaian'!B11*F38/100</f>
        <v>80.6</v>
      </c>
      <c r="H38" s="15" t="str">
        <f>IF(AND(G38&gt;='Format Penilaian'!B2,G38&lt;='Format Penilaian'!D2),"A",IF(AND(G38&gt;='Format Penilaian'!B3,G38&lt;='Format Penilaian'!D3),"B",IF(AND(G38&gt;='Format Penilaian'!B4,G38&lt;='Format Penilaian'!D4),"C",IF(AND(G38&gt;='Format Penilaian'!B5,G38&lt;='Format Penilaian'!D5),"D",IF(AND(G38&gt;='Format Penilaian'!B6,G38&lt;='Format Penilaian'!D6),"E")))))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80</v>
      </c>
    </row>
    <row r="2" spans="1:4" ht="15">
      <c r="A2" t="s">
        <v>81</v>
      </c>
      <c r="B2" s="3">
        <v>86</v>
      </c>
      <c r="C2" s="2" t="s">
        <v>82</v>
      </c>
      <c r="D2" s="3">
        <v>100</v>
      </c>
    </row>
    <row r="3" spans="1:4" ht="15">
      <c r="A3" t="s">
        <v>83</v>
      </c>
      <c r="B3" s="3">
        <v>71</v>
      </c>
      <c r="C3" s="2" t="s">
        <v>82</v>
      </c>
      <c r="D3" s="3">
        <v>85.99</v>
      </c>
    </row>
    <row r="4" spans="1:4" ht="15">
      <c r="A4" t="s">
        <v>84</v>
      </c>
      <c r="B4" s="3">
        <v>56</v>
      </c>
      <c r="C4" s="2" t="s">
        <v>82</v>
      </c>
      <c r="D4" s="3">
        <v>70.99</v>
      </c>
    </row>
    <row r="5" spans="1:4" ht="15">
      <c r="A5" t="s">
        <v>85</v>
      </c>
      <c r="B5" s="3">
        <v>41</v>
      </c>
      <c r="C5" s="2" t="s">
        <v>82</v>
      </c>
      <c r="D5" s="3">
        <v>55.99</v>
      </c>
    </row>
    <row r="6" spans="1:4" ht="15">
      <c r="A6" t="s">
        <v>86</v>
      </c>
      <c r="B6" s="3">
        <v>0</v>
      </c>
      <c r="C6" s="2" t="s">
        <v>82</v>
      </c>
      <c r="D6" s="3">
        <v>40.99</v>
      </c>
    </row>
    <row r="8" ht="15">
      <c r="A8" s="1" t="s">
        <v>87</v>
      </c>
    </row>
    <row r="9" spans="1:2" ht="15">
      <c r="A9" t="s">
        <v>88</v>
      </c>
      <c r="B9" s="3">
        <v>25</v>
      </c>
    </row>
    <row r="10" spans="1:2" ht="15">
      <c r="A10" t="s">
        <v>89</v>
      </c>
      <c r="B10" s="3">
        <v>35</v>
      </c>
    </row>
    <row r="11" spans="1:2" ht="15">
      <c r="A11" t="s">
        <v>90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2023-06-22T19:14:05Z</dcterms:created>
  <dcterms:modified xsi:type="dcterms:W3CDTF">2023-06-22T19:14:05Z</dcterms:modified>
  <cp:category/>
  <cp:version/>
  <cp:contentType/>
  <cp:contentStatus/>
</cp:coreProperties>
</file>