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7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<sst xmlns="http://schemas.openxmlformats.org/spreadsheetml/2006/main" count="139" uniqueCount="135">
  <si>
    <t xml:space="preserve">PROGRAM STUDI : </t>
  </si>
  <si>
    <t>PETERNAKAN</t>
  </si>
  <si>
    <t xml:space="preserve">TAHUN AKADEMIK : </t>
  </si>
  <si>
    <t>2023/2024 (SEMESTER GANJIL)</t>
  </si>
  <si>
    <t xml:space="preserve">NAMA MATA KULIAH : </t>
  </si>
  <si>
    <t>GENETIKA TERNAK (2 SKS)</t>
  </si>
  <si>
    <t xml:space="preserve">RUANG : </t>
  </si>
  <si>
    <t>RK P2</t>
  </si>
  <si>
    <t xml:space="preserve">DOSEN : </t>
  </si>
  <si>
    <t>DR. MEISJI LIANA SARI, S.PT., M.SI. / DR. ELI SAHARA, S.PT., M.SI.</t>
  </si>
  <si>
    <t xml:space="preserve">JADWAL : </t>
  </si>
  <si>
    <t>RABU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</si>
  <si>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</si>
  <si>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</si>
  <si>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</si>
  <si>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</si>
  <si>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</si>
  <si>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</si>
  <si>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</si>
  <si>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</si>
  <si>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05041182328001 </t>
  </si>
  <si>
    <t>ANISAH ZAHRA RAMADHANI</t>
  </si>
  <si>
    <t xml:space="preserve">05041182328003 </t>
  </si>
  <si>
    <t>DINA MALSA TARIWANDARI</t>
  </si>
  <si>
    <t xml:space="preserve">05041182328005 </t>
  </si>
  <si>
    <t>MUHAMMAD AL HAFIDZ</t>
  </si>
  <si>
    <t xml:space="preserve">05041182328007 </t>
  </si>
  <si>
    <t>FLORA YULIANA</t>
  </si>
  <si>
    <t xml:space="preserve">05041182328009 </t>
  </si>
  <si>
    <t>YODA IKLIMA AZAHRA</t>
  </si>
  <si>
    <t xml:space="preserve">05041182328011 </t>
  </si>
  <si>
    <t>SOLEHUDIN</t>
  </si>
  <si>
    <t xml:space="preserve">05041182328013 </t>
  </si>
  <si>
    <t>AHMAD BAGAS PRAKASA</t>
  </si>
  <si>
    <t xml:space="preserve">05041182328039 </t>
  </si>
  <si>
    <t>MUHAMMAD KELVIN</t>
  </si>
  <si>
    <t xml:space="preserve">05041182328051 </t>
  </si>
  <si>
    <t>RIFKI UNGGUN ARDIANSAH</t>
  </si>
  <si>
    <t xml:space="preserve">05041182328055 </t>
  </si>
  <si>
    <t>DIAN APRIANTO</t>
  </si>
  <si>
    <t xml:space="preserve">05041182328065 </t>
  </si>
  <si>
    <t>YENSEN MERLIANA</t>
  </si>
  <si>
    <t xml:space="preserve">05041282328015 </t>
  </si>
  <si>
    <t>FISCHA ALIYATASYANI</t>
  </si>
  <si>
    <t xml:space="preserve">05041282328017 </t>
  </si>
  <si>
    <t>RINDA AGUSTINA</t>
  </si>
  <si>
    <t xml:space="preserve">05041282328019 </t>
  </si>
  <si>
    <t>M. ERSON VIVASYAH</t>
  </si>
  <si>
    <t xml:space="preserve">05041282328021 </t>
  </si>
  <si>
    <t>OCHI CAHYA FRANSISCA</t>
  </si>
  <si>
    <t xml:space="preserve">05041282328023 </t>
  </si>
  <si>
    <t>MUHAMMAD NABIL AL FAIZ</t>
  </si>
  <si>
    <t xml:space="preserve">05041282328025 </t>
  </si>
  <si>
    <t>MIFTAH HANIYAH</t>
  </si>
  <si>
    <t xml:space="preserve">05041282328027 </t>
  </si>
  <si>
    <t>DEFINA MUFIDAH</t>
  </si>
  <si>
    <t xml:space="preserve">05041282328029 </t>
  </si>
  <si>
    <t>YENY NOVITA SARI</t>
  </si>
  <si>
    <t xml:space="preserve">05041282328031 </t>
  </si>
  <si>
    <t>ROELDI LEONARDO S.</t>
  </si>
  <si>
    <t xml:space="preserve">05041282328033 </t>
  </si>
  <si>
    <t>ADAM ADITYA GUMAY</t>
  </si>
  <si>
    <t xml:space="preserve">05041282328035 </t>
  </si>
  <si>
    <t>UMAR KHOTTOB</t>
  </si>
  <si>
    <t xml:space="preserve">05041282328037 </t>
  </si>
  <si>
    <t>MAYA DEWI LARASATI</t>
  </si>
  <si>
    <t xml:space="preserve">05041282328041 </t>
  </si>
  <si>
    <t>MUHAMMAD YOESOEF SATRIA</t>
  </si>
  <si>
    <t xml:space="preserve">05041282328043 </t>
  </si>
  <si>
    <t>NUZUL HUDA</t>
  </si>
  <si>
    <t xml:space="preserve">05041282328045 </t>
  </si>
  <si>
    <t>RIZKY RAMADHAN ALJALI</t>
  </si>
  <si>
    <t xml:space="preserve">05041282328047 </t>
  </si>
  <si>
    <t>RAHMAD DZACKY SYAH</t>
  </si>
  <si>
    <t xml:space="preserve">05041282328049 </t>
  </si>
  <si>
    <t>SAMSUL BAHRI</t>
  </si>
  <si>
    <t xml:space="preserve">05041282328053 </t>
  </si>
  <si>
    <t>MAHMUDA ANGGRAINI</t>
  </si>
  <si>
    <t xml:space="preserve">05041282328057 </t>
  </si>
  <si>
    <t>MUHAMMAD AMIR ALFAJRI</t>
  </si>
  <si>
    <t xml:space="preserve">05041282328058 </t>
  </si>
  <si>
    <t>RIFALDO MANULLANG</t>
  </si>
  <si>
    <t xml:space="preserve">05041282328061 </t>
  </si>
  <si>
    <t>HEZI LEKAT WAHYUDI</t>
  </si>
  <si>
    <t xml:space="preserve">05041282328063 </t>
  </si>
  <si>
    <t>LAILI KHODIJAH</t>
  </si>
  <si>
    <t xml:space="preserve">05041282328069 </t>
  </si>
  <si>
    <t>IKHTIAR RIZALDI</t>
  </si>
  <si>
    <t xml:space="preserve">05041382328071 </t>
  </si>
  <si>
    <t>KURNIA SUCI SUKMA PERTIWI</t>
  </si>
  <si>
    <t xml:space="preserve">05041382328073 </t>
  </si>
  <si>
    <t>REICHI BAYU PERMANA</t>
  </si>
  <si>
    <t xml:space="preserve">05041382328075 </t>
  </si>
  <si>
    <t>FIRMANSYAH RAMADHAN</t>
  </si>
  <si>
    <t xml:space="preserve">05041382328077 </t>
  </si>
  <si>
    <t>VICKY AJMALUL FAIZ</t>
  </si>
  <si>
    <t xml:space="preserve">05041382328079 </t>
  </si>
  <si>
    <t>DAFFA AN AYAFI</t>
  </si>
  <si>
    <t xml:space="preserve">05041382328081 </t>
  </si>
  <si>
    <t>KGS. MUHAMMAD LUTHFI VIADDIN</t>
  </si>
  <si>
    <t xml:space="preserve">05041382328082 </t>
  </si>
  <si>
    <t>MUHAMMAD RIZKY</t>
  </si>
  <si>
    <t xml:space="preserve">05041382328083 </t>
  </si>
  <si>
    <t>FAJRI</t>
  </si>
  <si>
    <t xml:space="preserve">05041382328085 </t>
  </si>
  <si>
    <t>TATIA NABILLA</t>
  </si>
  <si>
    <t xml:space="preserve">05041382328087 </t>
  </si>
  <si>
    <t>JULIANSYAH DWI SAPUTRA</t>
  </si>
  <si>
    <t xml:space="preserve">05041382328089 </t>
  </si>
  <si>
    <t>MUHAMMAD PANDU FIRNANDA</t>
  </si>
  <si>
    <t xml:space="preserve">05041382328091 </t>
  </si>
  <si>
    <t>LEO PARIZKY</t>
  </si>
  <si>
    <t xml:space="preserve">05041382328093 </t>
  </si>
  <si>
    <t>M. ALFIN KUSUMO</t>
  </si>
  <si>
    <t xml:space="preserve">05041382328095 </t>
  </si>
  <si>
    <t>NADIA NUROTUL FUADAH</t>
  </si>
  <si>
    <t xml:space="preserve">05041382328097 </t>
  </si>
  <si>
    <t>ANGGITO DIMAS PRASOJO</t>
  </si>
  <si>
    <t xml:space="preserve">05041382328099 </t>
  </si>
  <si>
    <t>MUHAMMAD ADITYA</t>
  </si>
  <si>
    <t xml:space="preserve">05041382328101 </t>
  </si>
  <si>
    <t>RISMA DIAH KHOIRURROHMAH</t>
  </si>
  <si>
    <t xml:space="preserve">05041382328103 </t>
  </si>
  <si>
    <t>NOUVAL RIZA MAHENDRA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</si>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</sst>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righ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H60" sqref="H60"/>
    </sheetView>
  </sheetViews>
  <sheetFormatPr defaultColWidth="8.7109375" defaultRowHeight="15"/>
  <cols>
    <col min="1" max="1" width="4.00390625" style="0" bestFit="1" customWidth="1"/>
    <col min="2" max="2" width="20.00390625" style="0" bestFit="1" customWidth="1"/>
    <col min="3" max="3" width="60.00390625" style="0" bestFit="1" customWidth="1"/>
    <col min="4" max="6" width="10.00390625" style="0" bestFit="1" customWidth="1"/>
    <col min="7" max="8" width="15.00390625" style="0" bestFit="1" customWidth="1"/>
    <col min="9" max="9" width="9.140625" style="0" bestFit="1" customWidth="1"/>
    <col min="10" max="10" width="8.7109375" style="0" hidden="1" customWidth="1"/>
  </cols>
  <sheetData>
    <row r="1" spans="1:10" ht="14.25">
      <c r="A1" s="4" t="s">
        <v>0</v>
      </c>
      <c r="B1" s="5"/>
      <c r="C1" s="6" t="s">
        <v>1</v>
      </c>
      <c r="J1">
        <v>2037</v>
      </c>
    </row>
    <row r="2" spans="1:3" ht="14.25">
      <c r="A2" s="7" t="s">
        <v>2</v>
      </c>
      <c r="B2" s="1"/>
      <c r="C2" s="8" t="s">
        <v>3</v>
      </c>
    </row>
    <row r="3" spans="1:3" ht="14.25">
      <c r="A3" s="7" t="s">
        <v>4</v>
      </c>
      <c r="B3" s="1"/>
      <c r="C3" s="8" t="s">
        <v>5</v>
      </c>
    </row>
    <row r="4" spans="1:3" ht="14.25">
      <c r="A4" s="7" t="s">
        <v>6</v>
      </c>
      <c r="B4" s="1"/>
      <c r="C4" s="8" t="s">
        <v>7</v>
      </c>
    </row>
    <row r="5" spans="1:3" ht="14.25">
      <c r="A5" s="7" t="s">
        <v>8</v>
      </c>
      <c r="B5" s="1"/>
      <c r="C5" s="8" t="s">
        <v>9</v>
      </c>
    </row>
    <row r="6" spans="1:3" ht="14.25">
      <c r="A6" s="9" t="s">
        <v>10</v>
      </c>
      <c r="B6" s="10"/>
      <c r="C6" s="11" t="s">
        <v>11</v>
      </c>
    </row>
    <row r="8" spans="1:8" ht="14.2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4.25">
      <c r="A9" s="13">
        <v>1</v>
      </c>
      <c r="B9" s="13" t="s">
        <v>20</v>
      </c>
      <c r="C9" s="13" t="s">
        <v>21</v>
      </c>
      <c r="D9" s="14">
        <v>90</v>
      </c>
      <c r="E9" s="14">
        <v>90</v>
      </c>
      <c r="F9" s="14">
        <v>100</v>
      </c>
      <c r="G9" s="13">
        <f>'Format Penilaian'!B9*D9/100+'Format Penilaian'!B10*E9/100+'Format Penilaian'!B11*F9/100</f>
        <v>93.5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13">
        <v>2</v>
      </c>
      <c r="B10" s="13" t="s">
        <v>22</v>
      </c>
      <c r="C10" s="13" t="s">
        <v>23</v>
      </c>
      <c r="D10" s="14">
        <v>90</v>
      </c>
      <c r="E10" s="14">
        <v>80</v>
      </c>
      <c r="F10" s="14">
        <v>95</v>
      </c>
      <c r="G10" s="13">
        <f>'Format Penilaian'!B9*D10/100+'Format Penilaian'!B10*E10/100+'Format Penilaian'!B11*F10/100</f>
        <v>88.25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13">
        <v>3</v>
      </c>
      <c r="B11" s="13" t="s">
        <v>24</v>
      </c>
      <c r="C11" s="13" t="s">
        <v>25</v>
      </c>
      <c r="D11" s="14">
        <v>90</v>
      </c>
      <c r="E11" s="14">
        <v>86</v>
      </c>
      <c r="F11" s="14">
        <v>85</v>
      </c>
      <c r="G11" s="13">
        <f>'Format Penilaian'!B9*D11/100+'Format Penilaian'!B10*E11/100+'Format Penilaian'!B11*F11/100</f>
        <v>86.85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13">
        <v>4</v>
      </c>
      <c r="B12" s="13" t="s">
        <v>26</v>
      </c>
      <c r="C12" s="13" t="s">
        <v>27</v>
      </c>
      <c r="D12" s="14">
        <v>90</v>
      </c>
      <c r="E12" s="14">
        <v>80</v>
      </c>
      <c r="F12" s="14">
        <v>90</v>
      </c>
      <c r="G12" s="13">
        <f>'Format Penilaian'!B9*D12/100+'Format Penilaian'!B10*E12/100+'Format Penilaian'!B11*F12/100</f>
        <v>86.5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13">
        <v>5</v>
      </c>
      <c r="B13" s="13" t="s">
        <v>28</v>
      </c>
      <c r="C13" s="13" t="s">
        <v>29</v>
      </c>
      <c r="D13" s="14">
        <v>90</v>
      </c>
      <c r="E13" s="14">
        <v>85</v>
      </c>
      <c r="F13" s="14">
        <v>100</v>
      </c>
      <c r="G13" s="13">
        <f>'Format Penilaian'!B9*D13/100+'Format Penilaian'!B10*E13/100+'Format Penilaian'!B11*F13/100</f>
        <v>91.75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13">
        <v>6</v>
      </c>
      <c r="B14" s="13" t="s">
        <v>30</v>
      </c>
      <c r="C14" s="13" t="s">
        <v>31</v>
      </c>
      <c r="D14" s="14">
        <v>90</v>
      </c>
      <c r="E14" s="14">
        <v>90</v>
      </c>
      <c r="F14" s="14">
        <v>80</v>
      </c>
      <c r="G14" s="13">
        <f>'Format Penilaian'!B9*D14/100+'Format Penilaian'!B10*E14/100+'Format Penilaian'!B11*F14/100</f>
        <v>86.5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13">
        <v>7</v>
      </c>
      <c r="B15" s="13" t="s">
        <v>32</v>
      </c>
      <c r="C15" s="13" t="s">
        <v>33</v>
      </c>
      <c r="D15" s="14">
        <v>90</v>
      </c>
      <c r="E15" s="14">
        <v>90</v>
      </c>
      <c r="F15" s="14">
        <v>85</v>
      </c>
      <c r="G15" s="13">
        <f>'Format Penilaian'!B9*D15/100+'Format Penilaian'!B10*E15/100+'Format Penilaian'!B11*F15/100</f>
        <v>88.25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13">
        <v>8</v>
      </c>
      <c r="B16" s="13" t="s">
        <v>34</v>
      </c>
      <c r="C16" s="13" t="s">
        <v>35</v>
      </c>
      <c r="D16" s="14">
        <v>90</v>
      </c>
      <c r="E16" s="14">
        <v>80</v>
      </c>
      <c r="F16" s="14">
        <v>100</v>
      </c>
      <c r="G16" s="13">
        <f>'Format Penilaian'!B9*D16/100+'Format Penilaian'!B10*E16/100+'Format Penilaian'!B11*F16/100</f>
        <v>90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13">
        <v>9</v>
      </c>
      <c r="B17" s="13" t="s">
        <v>36</v>
      </c>
      <c r="C17" s="13" t="s">
        <v>37</v>
      </c>
      <c r="D17" s="14">
        <v>90</v>
      </c>
      <c r="E17" s="14">
        <v>85</v>
      </c>
      <c r="F17" s="14">
        <v>100</v>
      </c>
      <c r="G17" s="13">
        <f>'Format Penilaian'!B9*D17/100+'Format Penilaian'!B10*E17/100+'Format Penilaian'!B11*F17/100</f>
        <v>91.75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13">
        <v>10</v>
      </c>
      <c r="B18" s="13" t="s">
        <v>38</v>
      </c>
      <c r="C18" s="13" t="s">
        <v>39</v>
      </c>
      <c r="D18" s="14">
        <v>90</v>
      </c>
      <c r="E18" s="14">
        <v>90</v>
      </c>
      <c r="F18" s="14">
        <v>95</v>
      </c>
      <c r="G18" s="13">
        <f>'Format Penilaian'!B9*D18/100+'Format Penilaian'!B10*E18/100+'Format Penilaian'!B11*F18/100</f>
        <v>91.75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13">
        <v>11</v>
      </c>
      <c r="B19" s="13" t="s">
        <v>40</v>
      </c>
      <c r="C19" s="13" t="s">
        <v>41</v>
      </c>
      <c r="D19" s="14">
        <v>90</v>
      </c>
      <c r="E19" s="14">
        <v>85</v>
      </c>
      <c r="F19" s="14">
        <v>85</v>
      </c>
      <c r="G19" s="13">
        <f>'Format Penilaian'!B9*D19/100+'Format Penilaian'!B10*E19/100+'Format Penilaian'!B11*F19/100</f>
        <v>86.5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13">
        <v>12</v>
      </c>
      <c r="B20" s="13" t="s">
        <v>42</v>
      </c>
      <c r="C20" s="13" t="s">
        <v>43</v>
      </c>
      <c r="D20" s="14">
        <v>90</v>
      </c>
      <c r="E20" s="14">
        <v>75</v>
      </c>
      <c r="F20" s="14">
        <v>100</v>
      </c>
      <c r="G20" s="13">
        <f>'Format Penilaian'!B9*D20/100+'Format Penilaian'!B10*E20/100+'Format Penilaian'!B11*F20/100</f>
        <v>88.25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13">
        <v>13</v>
      </c>
      <c r="B21" s="13" t="s">
        <v>44</v>
      </c>
      <c r="C21" s="13" t="s">
        <v>45</v>
      </c>
      <c r="D21" s="14">
        <v>90</v>
      </c>
      <c r="E21" s="14">
        <v>85</v>
      </c>
      <c r="F21" s="14">
        <v>100</v>
      </c>
      <c r="G21" s="13">
        <f>'Format Penilaian'!B9*D21/100+'Format Penilaian'!B10*E21/100+'Format Penilaian'!B11*F21/100</f>
        <v>91.75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13">
        <v>14</v>
      </c>
      <c r="B22" s="13" t="s">
        <v>46</v>
      </c>
      <c r="C22" s="13" t="s">
        <v>47</v>
      </c>
      <c r="D22" s="14">
        <v>90</v>
      </c>
      <c r="E22" s="14">
        <v>70</v>
      </c>
      <c r="F22" s="14">
        <v>100</v>
      </c>
      <c r="G22" s="13">
        <f>'Format Penilaian'!B9*D22/100+'Format Penilaian'!B10*E22/100+'Format Penilaian'!B11*F22/100</f>
        <v>86.5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13">
        <v>15</v>
      </c>
      <c r="B23" s="13" t="s">
        <v>48</v>
      </c>
      <c r="C23" s="13" t="s">
        <v>49</v>
      </c>
      <c r="D23" s="14">
        <v>90</v>
      </c>
      <c r="E23" s="14">
        <v>75</v>
      </c>
      <c r="F23" s="14">
        <v>100</v>
      </c>
      <c r="G23" s="13">
        <f>'Format Penilaian'!B9*D23/100+'Format Penilaian'!B10*E23/100+'Format Penilaian'!B11*F23/100</f>
        <v>88.25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13">
        <v>16</v>
      </c>
      <c r="B24" s="13" t="s">
        <v>50</v>
      </c>
      <c r="C24" s="13" t="s">
        <v>51</v>
      </c>
      <c r="D24" s="14">
        <v>90</v>
      </c>
      <c r="E24" s="14">
        <v>85</v>
      </c>
      <c r="F24" s="14">
        <v>100</v>
      </c>
      <c r="G24" s="13">
        <f>'Format Penilaian'!B9*D24/100+'Format Penilaian'!B10*E24/100+'Format Penilaian'!B11*F24/100</f>
        <v>91.75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13">
        <v>17</v>
      </c>
      <c r="B25" s="13" t="s">
        <v>52</v>
      </c>
      <c r="C25" s="13" t="s">
        <v>53</v>
      </c>
      <c r="D25" s="14">
        <v>90</v>
      </c>
      <c r="E25" s="14">
        <v>80</v>
      </c>
      <c r="F25" s="14">
        <v>95</v>
      </c>
      <c r="G25" s="13">
        <f>'Format Penilaian'!B9*D25/100+'Format Penilaian'!B10*E25/100+'Format Penilaian'!B11*F25/100</f>
        <v>88.25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13">
        <v>18</v>
      </c>
      <c r="B26" s="13" t="s">
        <v>54</v>
      </c>
      <c r="C26" s="13" t="s">
        <v>55</v>
      </c>
      <c r="D26" s="14">
        <v>90</v>
      </c>
      <c r="E26" s="14">
        <v>90</v>
      </c>
      <c r="F26" s="14">
        <v>80</v>
      </c>
      <c r="G26" s="13">
        <f>'Format Penilaian'!B9*D26/100+'Format Penilaian'!B10*E26/100+'Format Penilaian'!B11*F26/100</f>
        <v>86.5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13">
        <v>19</v>
      </c>
      <c r="B27" s="13" t="s">
        <v>56</v>
      </c>
      <c r="C27" s="13" t="s">
        <v>57</v>
      </c>
      <c r="D27" s="14">
        <v>90</v>
      </c>
      <c r="E27" s="14">
        <v>90</v>
      </c>
      <c r="F27" s="14">
        <v>80</v>
      </c>
      <c r="G27" s="13">
        <f>'Format Penilaian'!B9*D27/100+'Format Penilaian'!B10*E27/100+'Format Penilaian'!B11*F27/100</f>
        <v>86.5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13">
        <v>20</v>
      </c>
      <c r="B28" s="13" t="s">
        <v>58</v>
      </c>
      <c r="C28" s="13" t="s">
        <v>59</v>
      </c>
      <c r="D28" s="14">
        <v>80</v>
      </c>
      <c r="E28" s="14">
        <v>80</v>
      </c>
      <c r="F28" s="14">
        <v>100</v>
      </c>
      <c r="G28" s="13">
        <f>'Format Penilaian'!B9*D28/100+'Format Penilaian'!B10*E28/100+'Format Penilaian'!B11*F28/100</f>
        <v>87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13">
        <v>21</v>
      </c>
      <c r="B29" s="13" t="s">
        <v>60</v>
      </c>
      <c r="C29" s="13" t="s">
        <v>61</v>
      </c>
      <c r="D29" s="14">
        <v>90</v>
      </c>
      <c r="E29" s="14">
        <v>75</v>
      </c>
      <c r="F29" s="14">
        <v>100</v>
      </c>
      <c r="G29" s="13">
        <f>'Format Penilaian'!B9*D29/100+'Format Penilaian'!B10*E29/100+'Format Penilaian'!B11*F29/100</f>
        <v>88.25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13">
        <v>22</v>
      </c>
      <c r="B30" s="13" t="s">
        <v>62</v>
      </c>
      <c r="C30" s="13" t="s">
        <v>63</v>
      </c>
      <c r="D30" s="14">
        <v>90</v>
      </c>
      <c r="E30" s="14">
        <v>85</v>
      </c>
      <c r="F30" s="14">
        <v>100</v>
      </c>
      <c r="G30" s="13">
        <f>'Format Penilaian'!B9*D30/100+'Format Penilaian'!B10*E30/100+'Format Penilaian'!B11*F30/100</f>
        <v>91.75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4.25">
      <c r="A31" s="13">
        <v>23</v>
      </c>
      <c r="B31" s="13" t="s">
        <v>64</v>
      </c>
      <c r="C31" s="13" t="s">
        <v>65</v>
      </c>
      <c r="D31" s="14">
        <v>90</v>
      </c>
      <c r="E31" s="14">
        <v>90</v>
      </c>
      <c r="F31" s="14">
        <v>100</v>
      </c>
      <c r="G31" s="13">
        <f>'Format Penilaian'!B9*D31/100+'Format Penilaian'!B10*E31/100+'Format Penilaian'!B11*F31/100</f>
        <v>93.5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4.25">
      <c r="A32" s="13">
        <v>24</v>
      </c>
      <c r="B32" s="13" t="s">
        <v>66</v>
      </c>
      <c r="C32" s="13" t="s">
        <v>67</v>
      </c>
      <c r="D32" s="14">
        <v>90</v>
      </c>
      <c r="E32" s="14">
        <v>75</v>
      </c>
      <c r="F32" s="14">
        <v>95</v>
      </c>
      <c r="G32" s="13">
        <f>'Format Penilaian'!B9*D32/100+'Format Penilaian'!B10*E32/100+'Format Penilaian'!B11*F32/100</f>
        <v>86.5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4.25">
      <c r="A33" s="13">
        <v>25</v>
      </c>
      <c r="B33" s="13" t="s">
        <v>68</v>
      </c>
      <c r="C33" s="13" t="s">
        <v>69</v>
      </c>
      <c r="D33" s="14">
        <v>90</v>
      </c>
      <c r="E33" s="14">
        <v>90</v>
      </c>
      <c r="F33" s="14">
        <v>80</v>
      </c>
      <c r="G33" s="13">
        <f>'Format Penilaian'!B9*D33/100+'Format Penilaian'!B10*E33/100+'Format Penilaian'!B11*F33/100</f>
        <v>86.5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4.25">
      <c r="A34" s="13">
        <v>26</v>
      </c>
      <c r="B34" s="13" t="s">
        <v>70</v>
      </c>
      <c r="C34" s="13" t="s">
        <v>71</v>
      </c>
      <c r="D34" s="14">
        <v>90</v>
      </c>
      <c r="E34" s="14">
        <v>85</v>
      </c>
      <c r="F34" s="14">
        <v>100</v>
      </c>
      <c r="G34" s="13">
        <f>'Format Penilaian'!B9*D34/100+'Format Penilaian'!B10*E34/100+'Format Penilaian'!B11*F34/100</f>
        <v>91.75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4.25">
      <c r="A35" s="13">
        <v>27</v>
      </c>
      <c r="B35" s="13" t="s">
        <v>72</v>
      </c>
      <c r="C35" s="13" t="s">
        <v>73</v>
      </c>
      <c r="D35" s="14">
        <v>90</v>
      </c>
      <c r="E35" s="14">
        <v>80</v>
      </c>
      <c r="F35" s="14">
        <v>100</v>
      </c>
      <c r="G35" s="13">
        <f>'Format Penilaian'!B9*D35/100+'Format Penilaian'!B10*E35/100+'Format Penilaian'!B11*F35/100</f>
        <v>90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4.25">
      <c r="A36" s="13">
        <v>28</v>
      </c>
      <c r="B36" s="13" t="s">
        <v>74</v>
      </c>
      <c r="C36" s="13" t="s">
        <v>75</v>
      </c>
      <c r="D36" s="14">
        <v>90</v>
      </c>
      <c r="E36" s="14">
        <v>86</v>
      </c>
      <c r="F36" s="14">
        <v>86</v>
      </c>
      <c r="G36" s="13">
        <f>'Format Penilaian'!B9*D36/100+'Format Penilaian'!B10*E36/100+'Format Penilaian'!B11*F36/100</f>
        <v>87.2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4.25">
      <c r="A37" s="13">
        <v>29</v>
      </c>
      <c r="B37" s="13" t="s">
        <v>76</v>
      </c>
      <c r="C37" s="13" t="s">
        <v>77</v>
      </c>
      <c r="D37" s="14">
        <v>90</v>
      </c>
      <c r="E37" s="14">
        <v>90</v>
      </c>
      <c r="F37" s="14">
        <v>75</v>
      </c>
      <c r="G37" s="13">
        <f>'Format Penilaian'!B9*D37/100+'Format Penilaian'!B10*E37/100+'Format Penilaian'!B11*F37/100</f>
        <v>84.75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 ht="14.25">
      <c r="A38" s="13">
        <v>30</v>
      </c>
      <c r="B38" s="13" t="s">
        <v>78</v>
      </c>
      <c r="C38" s="13" t="s">
        <v>79</v>
      </c>
      <c r="D38" s="14">
        <v>90</v>
      </c>
      <c r="E38" s="14">
        <v>90</v>
      </c>
      <c r="F38" s="14">
        <v>80</v>
      </c>
      <c r="G38" s="13">
        <f>'Format Penilaian'!B9*D38/100+'Format Penilaian'!B10*E38/100+'Format Penilaian'!B11*F38/100</f>
        <v>86.5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4.25">
      <c r="A39" s="13">
        <v>31</v>
      </c>
      <c r="B39" s="13" t="s">
        <v>80</v>
      </c>
      <c r="C39" s="13" t="s">
        <v>81</v>
      </c>
      <c r="D39" s="14">
        <v>90</v>
      </c>
      <c r="E39" s="14">
        <v>80</v>
      </c>
      <c r="F39" s="14">
        <v>89</v>
      </c>
      <c r="G39" s="13">
        <f>'Format Penilaian'!B9*D39/100+'Format Penilaian'!B10*E39/100+'Format Penilaian'!B11*F39/100</f>
        <v>86.15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4.25">
      <c r="A40" s="13">
        <v>32</v>
      </c>
      <c r="B40" s="13" t="s">
        <v>82</v>
      </c>
      <c r="C40" s="13" t="s">
        <v>83</v>
      </c>
      <c r="D40" s="14">
        <v>90</v>
      </c>
      <c r="E40" s="14">
        <v>89</v>
      </c>
      <c r="F40" s="14">
        <v>86</v>
      </c>
      <c r="G40" s="13">
        <f>'Format Penilaian'!B9*D40/100+'Format Penilaian'!B10*E40/100+'Format Penilaian'!B11*F40/100</f>
        <v>88.25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4.25">
      <c r="A41" s="13">
        <v>33</v>
      </c>
      <c r="B41" s="13" t="s">
        <v>84</v>
      </c>
      <c r="C41" s="13" t="s">
        <v>85</v>
      </c>
      <c r="D41" s="14">
        <v>90</v>
      </c>
      <c r="E41" s="14">
        <v>75</v>
      </c>
      <c r="F41" s="14">
        <v>100</v>
      </c>
      <c r="G41" s="13">
        <f>'Format Penilaian'!B9*D41/100+'Format Penilaian'!B10*E41/100+'Format Penilaian'!B11*F41/100</f>
        <v>88.25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4.25">
      <c r="A42" s="13">
        <v>34</v>
      </c>
      <c r="B42" s="13" t="s">
        <v>86</v>
      </c>
      <c r="C42" s="13" t="s">
        <v>87</v>
      </c>
      <c r="D42" s="14">
        <v>90</v>
      </c>
      <c r="E42" s="14">
        <v>85</v>
      </c>
      <c r="F42" s="14">
        <v>100</v>
      </c>
      <c r="G42" s="13">
        <f>'Format Penilaian'!B9*D42/100+'Format Penilaian'!B10*E42/100+'Format Penilaian'!B11*F42/100</f>
        <v>91.75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4.25">
      <c r="A43" s="13">
        <v>35</v>
      </c>
      <c r="B43" s="13" t="s">
        <v>88</v>
      </c>
      <c r="C43" s="13" t="s">
        <v>89</v>
      </c>
      <c r="D43" s="14">
        <v>90</v>
      </c>
      <c r="E43" s="14">
        <v>70</v>
      </c>
      <c r="F43" s="14">
        <v>100</v>
      </c>
      <c r="G43" s="13">
        <f>'Format Penilaian'!B9*D43/100+'Format Penilaian'!B10*E43/100+'Format Penilaian'!B11*F43/100</f>
        <v>86.5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4.25">
      <c r="A44" s="13">
        <v>36</v>
      </c>
      <c r="B44" s="13" t="s">
        <v>90</v>
      </c>
      <c r="C44" s="13" t="s">
        <v>91</v>
      </c>
      <c r="D44" s="14">
        <v>90</v>
      </c>
      <c r="E44" s="14">
        <v>90</v>
      </c>
      <c r="F44" s="14">
        <v>80</v>
      </c>
      <c r="G44" s="13">
        <f>'Format Penilaian'!B9*D44/100+'Format Penilaian'!B10*E44/100+'Format Penilaian'!B11*F44/100</f>
        <v>86.5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4.25">
      <c r="A45" s="13">
        <v>37</v>
      </c>
      <c r="B45" s="13" t="s">
        <v>92</v>
      </c>
      <c r="C45" s="13" t="s">
        <v>93</v>
      </c>
      <c r="D45" s="14">
        <v>90</v>
      </c>
      <c r="E45" s="14">
        <v>75</v>
      </c>
      <c r="F45" s="14">
        <v>100</v>
      </c>
      <c r="G45" s="13">
        <f>'Format Penilaian'!B9*D45/100+'Format Penilaian'!B10*E45/100+'Format Penilaian'!B11*F45/100</f>
        <v>88.25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4.25">
      <c r="A46" s="13">
        <v>38</v>
      </c>
      <c r="B46" s="13" t="s">
        <v>94</v>
      </c>
      <c r="C46" s="13" t="s">
        <v>95</v>
      </c>
      <c r="D46" s="14">
        <v>90</v>
      </c>
      <c r="E46" s="14">
        <v>85</v>
      </c>
      <c r="F46" s="14">
        <v>85</v>
      </c>
      <c r="G46" s="13">
        <f>'Format Penilaian'!B9*D46/100+'Format Penilaian'!B10*E46/100+'Format Penilaian'!B11*F46/100</f>
        <v>86.5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4.25">
      <c r="A47" s="13">
        <v>39</v>
      </c>
      <c r="B47" s="13" t="s">
        <v>96</v>
      </c>
      <c r="C47" s="13" t="s">
        <v>97</v>
      </c>
      <c r="D47" s="14">
        <v>90</v>
      </c>
      <c r="E47" s="14">
        <v>90</v>
      </c>
      <c r="F47" s="14">
        <v>85</v>
      </c>
      <c r="G47" s="13">
        <f>'Format Penilaian'!B9*D47/100+'Format Penilaian'!B10*E47/100+'Format Penilaian'!B11*F47/100</f>
        <v>88.25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4.25">
      <c r="A48" s="13">
        <v>40</v>
      </c>
      <c r="B48" s="13" t="s">
        <v>98</v>
      </c>
      <c r="C48" s="13" t="s">
        <v>99</v>
      </c>
      <c r="D48" s="14">
        <v>90</v>
      </c>
      <c r="E48" s="14">
        <v>86</v>
      </c>
      <c r="F48" s="14">
        <v>86</v>
      </c>
      <c r="G48" s="13">
        <f>'Format Penilaian'!B9*D48/100+'Format Penilaian'!B10*E48/100+'Format Penilaian'!B11*F48/100</f>
        <v>87.2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4.25">
      <c r="A49" s="13">
        <v>41</v>
      </c>
      <c r="B49" s="13" t="s">
        <v>100</v>
      </c>
      <c r="C49" s="13" t="s">
        <v>101</v>
      </c>
      <c r="D49" s="14">
        <v>90</v>
      </c>
      <c r="E49" s="14">
        <v>86</v>
      </c>
      <c r="F49" s="14">
        <v>86</v>
      </c>
      <c r="G49" s="13">
        <f>'Format Penilaian'!B9*D49/100+'Format Penilaian'!B10*E49/100+'Format Penilaian'!B11*F49/100</f>
        <v>87.2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4.25">
      <c r="A50" s="13">
        <v>42</v>
      </c>
      <c r="B50" s="13" t="s">
        <v>102</v>
      </c>
      <c r="C50" s="13" t="s">
        <v>103</v>
      </c>
      <c r="D50" s="14">
        <v>90</v>
      </c>
      <c r="E50" s="14">
        <v>80</v>
      </c>
      <c r="F50" s="14">
        <v>90</v>
      </c>
      <c r="G50" s="13">
        <f>'Format Penilaian'!B9*D50/100+'Format Penilaian'!B10*E50/100+'Format Penilaian'!B11*F50/100</f>
        <v>86.5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4.25">
      <c r="A51" s="13">
        <v>43</v>
      </c>
      <c r="B51" s="13" t="s">
        <v>104</v>
      </c>
      <c r="C51" s="13" t="s">
        <v>105</v>
      </c>
      <c r="D51" s="14">
        <v>90</v>
      </c>
      <c r="E51" s="14">
        <v>90</v>
      </c>
      <c r="F51" s="14">
        <v>100</v>
      </c>
      <c r="G51" s="13">
        <f>'Format Penilaian'!B9*D51/100+'Format Penilaian'!B10*E51/100+'Format Penilaian'!B11*F51/100</f>
        <v>93.5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4.25">
      <c r="A52" s="13">
        <v>44</v>
      </c>
      <c r="B52" s="13" t="s">
        <v>106</v>
      </c>
      <c r="C52" s="13" t="s">
        <v>107</v>
      </c>
      <c r="D52" s="14">
        <v>90</v>
      </c>
      <c r="E52" s="14">
        <v>85</v>
      </c>
      <c r="F52" s="14">
        <v>85</v>
      </c>
      <c r="G52" s="13">
        <f>'Format Penilaian'!B9*D52/100+'Format Penilaian'!B10*E52/100+'Format Penilaian'!B11*F52/100</f>
        <v>86.5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4.25">
      <c r="A53" s="13">
        <v>45</v>
      </c>
      <c r="B53" s="13" t="s">
        <v>108</v>
      </c>
      <c r="C53" s="13" t="s">
        <v>109</v>
      </c>
      <c r="D53" s="14">
        <v>90</v>
      </c>
      <c r="E53" s="14">
        <v>75</v>
      </c>
      <c r="F53" s="14">
        <v>95</v>
      </c>
      <c r="G53" s="13">
        <f>'Format Penilaian'!B9*D53/100+'Format Penilaian'!B10*E53/100+'Format Penilaian'!B11*F53/100</f>
        <v>86.5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4.25">
      <c r="A54" s="13">
        <v>46</v>
      </c>
      <c r="B54" s="13" t="s">
        <v>110</v>
      </c>
      <c r="C54" s="13" t="s">
        <v>111</v>
      </c>
      <c r="D54" s="14">
        <v>90</v>
      </c>
      <c r="E54" s="14">
        <v>85</v>
      </c>
      <c r="F54" s="14">
        <v>85</v>
      </c>
      <c r="G54" s="13">
        <f>'Format Penilaian'!B9*D54/100+'Format Penilaian'!B10*E54/100+'Format Penilaian'!B11*F54/100</f>
        <v>86.5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4.25">
      <c r="A55" s="13">
        <v>47</v>
      </c>
      <c r="B55" s="13" t="s">
        <v>112</v>
      </c>
      <c r="C55" s="13" t="s">
        <v>113</v>
      </c>
      <c r="D55" s="14">
        <v>90</v>
      </c>
      <c r="E55" s="14">
        <v>90</v>
      </c>
      <c r="F55" s="14">
        <v>80</v>
      </c>
      <c r="G55" s="13">
        <f>'Format Penilaian'!B9*D55/100+'Format Penilaian'!B10*E55/100+'Format Penilaian'!B11*F55/100</f>
        <v>86.5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4.25">
      <c r="A56" s="13">
        <v>48</v>
      </c>
      <c r="B56" s="13" t="s">
        <v>114</v>
      </c>
      <c r="C56" s="13" t="s">
        <v>115</v>
      </c>
      <c r="D56" s="14">
        <v>90</v>
      </c>
      <c r="E56" s="14">
        <v>86</v>
      </c>
      <c r="F56" s="14">
        <v>86</v>
      </c>
      <c r="G56" s="13">
        <f>'Format Penilaian'!B9*D56/100+'Format Penilaian'!B10*E56/100+'Format Penilaian'!B11*F56/100</f>
        <v>87.2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4.25">
      <c r="A57" s="13">
        <v>49</v>
      </c>
      <c r="B57" s="13" t="s">
        <v>116</v>
      </c>
      <c r="C57" s="13" t="s">
        <v>117</v>
      </c>
      <c r="D57" s="14">
        <v>90</v>
      </c>
      <c r="E57" s="14">
        <v>85</v>
      </c>
      <c r="F57" s="14">
        <v>90</v>
      </c>
      <c r="G57" s="13">
        <f>'Format Penilaian'!B9*D57/100+'Format Penilaian'!B10*E57/100+'Format Penilaian'!B11*F57/100</f>
        <v>88.25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4.25">
      <c r="A58" s="13">
        <v>50</v>
      </c>
      <c r="B58" s="13" t="s">
        <v>118</v>
      </c>
      <c r="C58" s="13" t="s">
        <v>119</v>
      </c>
      <c r="D58" s="14">
        <v>90</v>
      </c>
      <c r="E58" s="14">
        <v>90</v>
      </c>
      <c r="F58" s="14">
        <v>80</v>
      </c>
      <c r="G58" s="13">
        <f>'Format Penilaian'!B9*D58/100+'Format Penilaian'!B10*E58/100+'Format Penilaian'!B11*F58/100</f>
        <v>86.5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4.25">
      <c r="A59" s="13">
        <v>51</v>
      </c>
      <c r="B59" s="13" t="s">
        <v>120</v>
      </c>
      <c r="C59" s="13" t="s">
        <v>121</v>
      </c>
      <c r="D59" s="14">
        <v>90</v>
      </c>
      <c r="E59" s="14">
        <v>90</v>
      </c>
      <c r="F59" s="14">
        <v>80</v>
      </c>
      <c r="G59" s="13">
        <f>'Format Penilaian'!B9*D59/100+'Format Penilaian'!B10*E59/100+'Format Penilaian'!B11*F59/100</f>
        <v>86.5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4.25">
      <c r="A60" s="13">
        <v>52</v>
      </c>
      <c r="B60" s="13" t="s">
        <v>122</v>
      </c>
      <c r="C60" s="13" t="s">
        <v>123</v>
      </c>
      <c r="D60" s="14">
        <v>90</v>
      </c>
      <c r="E60" s="14">
        <v>80</v>
      </c>
      <c r="F60" s="14">
        <v>90</v>
      </c>
      <c r="G60" s="13">
        <f>'Format Penilaian'!B9*D60/100+'Format Penilaian'!B10*E60/100+'Format Penilaian'!B11*F60/100</f>
        <v>86.5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8.7109375" defaultRowHeight="15"/>
  <cols>
    <col min="1" max="1" width="45.00390625" style="0" bestFit="1" customWidth="1"/>
    <col min="2" max="4" width="9.140625" style="0" bestFit="1" customWidth="1"/>
  </cols>
  <sheetData>
    <row r="1" ht="14.25">
      <c r="A1" s="1" t="s">
        <v>124</v>
      </c>
    </row>
    <row r="2" spans="1:4" ht="14.25">
      <c r="A2" t="s">
        <v>125</v>
      </c>
      <c r="B2" s="2">
        <v>86</v>
      </c>
      <c r="C2" s="3" t="s">
        <v>126</v>
      </c>
      <c r="D2" s="2">
        <v>100</v>
      </c>
    </row>
    <row r="3" spans="1:4" ht="14.25">
      <c r="A3" t="s">
        <v>127</v>
      </c>
      <c r="B3" s="2">
        <v>71</v>
      </c>
      <c r="C3" s="3" t="s">
        <v>126</v>
      </c>
      <c r="D3" s="2">
        <v>85.99</v>
      </c>
    </row>
    <row r="4" spans="1:4" ht="14.25">
      <c r="A4" t="s">
        <v>128</v>
      </c>
      <c r="B4" s="2">
        <v>56</v>
      </c>
      <c r="C4" s="3" t="s">
        <v>126</v>
      </c>
      <c r="D4" s="2">
        <v>70.99</v>
      </c>
    </row>
    <row r="5" spans="1:4" ht="14.25">
      <c r="A5" t="s">
        <v>129</v>
      </c>
      <c r="B5" s="2">
        <v>41</v>
      </c>
      <c r="C5" s="3" t="s">
        <v>126</v>
      </c>
      <c r="D5" s="2">
        <v>55.99</v>
      </c>
    </row>
    <row r="6" spans="1:4" ht="14.25">
      <c r="A6" t="s">
        <v>130</v>
      </c>
      <c r="B6" s="2">
        <v>0</v>
      </c>
      <c r="C6" s="3" t="s">
        <v>126</v>
      </c>
      <c r="D6" s="2">
        <v>40.99</v>
      </c>
    </row>
    <row r="8" ht="14.25">
      <c r="A8" s="1" t="s">
        <v>131</v>
      </c>
    </row>
    <row r="9" spans="1:2" ht="14.25">
      <c r="A9" t="s">
        <v>132</v>
      </c>
      <c r="B9" s="2">
        <v>30</v>
      </c>
    </row>
    <row r="10" spans="1:2" ht="14.25">
      <c r="A10" t="s">
        <v>133</v>
      </c>
      <c r="B10" s="2">
        <v>35</v>
      </c>
    </row>
    <row r="11" spans="1:2" ht="14.25">
      <c r="A11" t="s">
        <v>134</v>
      </c>
      <c r="B11" s="2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SURFACE</cp:lastModifiedBy>
  <dcterms:created xsi:type="dcterms:W3CDTF">2023-12-19T10:14:42Z</dcterms:created>
  <dcterms:modified xsi:type="dcterms:W3CDTF">2023-12-19T04:11:54Z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23BE63AAD2DA41FCAEB64369D17439DA_13</vt:lpwstr>
  </property>
  <property fmtid="{D5CDD505-2E9C-101B-9397-08002B2CF9AE}" pid="4" name="KSOProductBuildV">
    <vt:lpwstr>1033-12.2.0.13359</vt:lpwstr>
  </property>
</Properties>
</file>