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<sst xmlns="http://schemas.openxmlformats.org/spreadsheetml/2006/main" count="139" uniqueCount="135">
  <si>
    <t xml:space="preserve">PROGRAM STUDI : </t>
  </si>
  <si>
    <t>MANAJEMEN (S1)</t>
  </si>
  <si>
    <t xml:space="preserve">TAHUN AKADEMIK : </t>
  </si>
  <si>
    <t>2023/2024 (SEMESTER GANJIL)</t>
  </si>
  <si>
    <t xml:space="preserve">NAMA MATA KULIAH : </t>
  </si>
  <si>
    <t>EKONOMI KOPERASI (2 SKS)</t>
  </si>
  <si>
    <t xml:space="preserve">RUANG : </t>
  </si>
  <si>
    <t>-</t>
  </si>
  <si>
    <t xml:space="preserve">DOSEN : </t>
  </si>
  <si>
    <t>DR. MUHAMMAD SUBARDIN, S.E., M.SI / MELISA ARIANI PUTRI, S.E., S.H., M.M.</t>
  </si>
  <si>
    <t xml:space="preserve">JADWAL : </t>
  </si>
  <si>
    <t>SENIN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</si>
  <si>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</si>
  <si>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</si>
  <si>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</si>
  <si>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</si>
  <si>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</si>
  <si>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</si>
  <si>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</si>
  <si>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</si>
  <si>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01011082126090 </t>
  </si>
  <si>
    <t>JASNITA</t>
  </si>
  <si>
    <t xml:space="preserve">01011182025032 </t>
  </si>
  <si>
    <t>MAULANA</t>
  </si>
  <si>
    <t xml:space="preserve">01011182126003 </t>
  </si>
  <si>
    <t>RAHMA OKTARIYANTI</t>
  </si>
  <si>
    <t xml:space="preserve">01011182126004 </t>
  </si>
  <si>
    <t>M. RIZQI AL GHIQARI</t>
  </si>
  <si>
    <t xml:space="preserve">01011182126008 </t>
  </si>
  <si>
    <t>NONI RIZKI SAPUTRI</t>
  </si>
  <si>
    <t xml:space="preserve">01011182126010 </t>
  </si>
  <si>
    <t>CHUSNUL ANISYAH</t>
  </si>
  <si>
    <t xml:space="preserve">01011182126025 </t>
  </si>
  <si>
    <t>SELI SUNDARI</t>
  </si>
  <si>
    <t xml:space="preserve">01011182126027 </t>
  </si>
  <si>
    <t>ATIKAH ISNAINI</t>
  </si>
  <si>
    <t xml:space="preserve">01011182126031 </t>
  </si>
  <si>
    <t>LALING YUSANDRA</t>
  </si>
  <si>
    <t xml:space="preserve">01011182126032 </t>
  </si>
  <si>
    <t>DIANA SAFIRA</t>
  </si>
  <si>
    <t xml:space="preserve">01011182126037 </t>
  </si>
  <si>
    <t>HENDRA GUNAWAN</t>
  </si>
  <si>
    <t xml:space="preserve">01011282025091 </t>
  </si>
  <si>
    <t>M. RIANDA PRATAMA</t>
  </si>
  <si>
    <t xml:space="preserve">01011282126043 </t>
  </si>
  <si>
    <t>MUHAMMAD RAMA KURNIAWAN</t>
  </si>
  <si>
    <t xml:space="preserve">01011282126045 </t>
  </si>
  <si>
    <t>HUSNUL KHOTIMAH</t>
  </si>
  <si>
    <t xml:space="preserve">01011282126046 </t>
  </si>
  <si>
    <t>BINTANG AUDREY SHAINA</t>
  </si>
  <si>
    <t xml:space="preserve">01011282126049 </t>
  </si>
  <si>
    <t>MIRA WANNA DOLYTA BR KABAN</t>
  </si>
  <si>
    <t xml:space="preserve">01011282126050 </t>
  </si>
  <si>
    <t>AFIFA APRILIANA</t>
  </si>
  <si>
    <t xml:space="preserve">01011282126052 </t>
  </si>
  <si>
    <t>MUHAMMAD RESTOE FAHREZI</t>
  </si>
  <si>
    <t xml:space="preserve">01011282126054 </t>
  </si>
  <si>
    <t>ANNISA LIFKI AMELIA</t>
  </si>
  <si>
    <t xml:space="preserve">01011282126055 </t>
  </si>
  <si>
    <t>BULAN NANDARI</t>
  </si>
  <si>
    <t xml:space="preserve">01011282126057 </t>
  </si>
  <si>
    <t>RANGGA WIRABUANA</t>
  </si>
  <si>
    <t xml:space="preserve">01011282126058 </t>
  </si>
  <si>
    <t>CHIKA FEBIA IRAWAN</t>
  </si>
  <si>
    <t xml:space="preserve">01011282126059 </t>
  </si>
  <si>
    <t>FERNANDO IRAWAN</t>
  </si>
  <si>
    <t xml:space="preserve">01011282126061 </t>
  </si>
  <si>
    <t>ACHMAD ANJAS ASMARA</t>
  </si>
  <si>
    <t xml:space="preserve">01011282126062 </t>
  </si>
  <si>
    <t>FATHUR NURIZKY SANTANA</t>
  </si>
  <si>
    <t xml:space="preserve">01011282126063 </t>
  </si>
  <si>
    <t>MUHAMAD RIDHO ALQODRY</t>
  </si>
  <si>
    <t xml:space="preserve">01011282126064 </t>
  </si>
  <si>
    <t>AHMAD FARHAN BAIHAQI</t>
  </si>
  <si>
    <t xml:space="preserve">01011282126069 </t>
  </si>
  <si>
    <t>SYARIFAH MARIYAM</t>
  </si>
  <si>
    <t xml:space="preserve">01011282126070 </t>
  </si>
  <si>
    <t>AHSAHE SUWANDI</t>
  </si>
  <si>
    <t xml:space="preserve">01011282126073 </t>
  </si>
  <si>
    <t>DANIEL SURBAKTI</t>
  </si>
  <si>
    <t xml:space="preserve">01011282126074 </t>
  </si>
  <si>
    <t>NAFISA FAATIHA AL-ABIDA</t>
  </si>
  <si>
    <t xml:space="preserve">01011282126075 </t>
  </si>
  <si>
    <t>NABILLA MAY FARIRAH</t>
  </si>
  <si>
    <t xml:space="preserve">01011282126079 </t>
  </si>
  <si>
    <t>PUTRI RIZKIYANTI</t>
  </si>
  <si>
    <t xml:space="preserve">01011282126083 </t>
  </si>
  <si>
    <t>NYAYU THASYA AULIA RAMADHANI</t>
  </si>
  <si>
    <t xml:space="preserve">01011282126086 </t>
  </si>
  <si>
    <t>MUHAMMAD RASYID FASYA</t>
  </si>
  <si>
    <t xml:space="preserve">01011282126096 </t>
  </si>
  <si>
    <t>INTAN NOVIA RAMADHONA</t>
  </si>
  <si>
    <t xml:space="preserve">01011282126097 </t>
  </si>
  <si>
    <t>FREDDY OKTAVIANUS PASARIBU</t>
  </si>
  <si>
    <t xml:space="preserve">01011282126098 </t>
  </si>
  <si>
    <t>SANTO ADI ATMA SIMAK</t>
  </si>
  <si>
    <t xml:space="preserve">01011282126101 </t>
  </si>
  <si>
    <t>ADILA SUSMITA</t>
  </si>
  <si>
    <t xml:space="preserve">01011282126103 </t>
  </si>
  <si>
    <t>RANDA APRIWANSE</t>
  </si>
  <si>
    <t xml:space="preserve">01011282126111 </t>
  </si>
  <si>
    <t>OLEN ARIQ REYHAN ABIYU</t>
  </si>
  <si>
    <t xml:space="preserve">01011282126114 </t>
  </si>
  <si>
    <t>JAN SAKARLIS</t>
  </si>
  <si>
    <t xml:space="preserve">01011282126118 </t>
  </si>
  <si>
    <t>ALDI RAHMAN</t>
  </si>
  <si>
    <t xml:space="preserve">01011282126121 </t>
  </si>
  <si>
    <t>VIODITA AMANDA SALSABILLA</t>
  </si>
  <si>
    <t xml:space="preserve">01011282126123 </t>
  </si>
  <si>
    <t>MUHAMMAD ZAKI AL GHANI</t>
  </si>
  <si>
    <t xml:space="preserve">01011282126126 </t>
  </si>
  <si>
    <t>SAMUEL FIGO ARITONANG</t>
  </si>
  <si>
    <t xml:space="preserve">01011282126129 </t>
  </si>
  <si>
    <t>HABIB DAFFA JUNDULLAH</t>
  </si>
  <si>
    <t xml:space="preserve">01011282126130 </t>
  </si>
  <si>
    <t>ARYAPUTRA PURNAMA SODIKIN</t>
  </si>
  <si>
    <t xml:space="preserve">01011282126136 </t>
  </si>
  <si>
    <t>M. ABIDURRAHMAN</t>
  </si>
  <si>
    <t xml:space="preserve">01011282126140 </t>
  </si>
  <si>
    <t>MUHAMAD RIZKY ALFIA</t>
  </si>
  <si>
    <t xml:space="preserve">01011382126146 </t>
  </si>
  <si>
    <t>SEPTA FIDRIANSYAH</t>
  </si>
  <si>
    <t xml:space="preserve">01011382126208 </t>
  </si>
  <si>
    <t>TASYA AURELIA HARAKY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</si>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</sst>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H60" sqref="H60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10" max="10" width="0" style="0" hidden="1" customWidth="1"/>
  </cols>
  <sheetData>
    <row r="1" spans="1:10" ht="15">
      <c r="A1" s="11" t="s">
        <v>0</v>
      </c>
      <c r="B1" s="12"/>
      <c r="C1" s="4" t="s">
        <v>1</v>
      </c>
      <c r="J1">
        <v>4003</v>
      </c>
    </row>
    <row r="2" spans="1:3" ht="15">
      <c r="A2" s="13" t="s">
        <v>2</v>
      </c>
      <c r="B2" s="14"/>
      <c r="C2" s="5" t="s">
        <v>3</v>
      </c>
    </row>
    <row r="3" spans="1:3" ht="15">
      <c r="A3" s="13" t="s">
        <v>4</v>
      </c>
      <c r="B3" s="14"/>
      <c r="C3" s="5" t="s">
        <v>5</v>
      </c>
    </row>
    <row r="4" spans="1:3" ht="15">
      <c r="A4" s="13" t="s">
        <v>6</v>
      </c>
      <c r="B4" s="14"/>
      <c r="C4" s="5" t="s">
        <v>7</v>
      </c>
    </row>
    <row r="5" spans="1:3" ht="15">
      <c r="A5" s="13" t="s">
        <v>8</v>
      </c>
      <c r="B5" s="14"/>
      <c r="C5" s="5" t="s">
        <v>9</v>
      </c>
    </row>
    <row r="6" spans="1:3" ht="15">
      <c r="A6" s="15" t="s">
        <v>10</v>
      </c>
      <c r="B6" s="16"/>
      <c r="C6" s="6" t="s">
        <v>11</v>
      </c>
    </row>
    <row r="8" spans="1:8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5">
      <c r="A9" s="8">
        <v>1</v>
      </c>
      <c r="B9" s="8" t="s">
        <v>20</v>
      </c>
      <c r="C9" s="8" t="s">
        <v>21</v>
      </c>
      <c r="D9" s="9">
        <v>86</v>
      </c>
      <c r="E9" s="9">
        <v>88</v>
      </c>
      <c r="F9" s="9">
        <v>86</v>
      </c>
      <c r="G9" s="8">
        <f>'Format Penilaian'!B9*D9/100+'Format Penilaian'!B10*E9/100+'Format Penilaian'!B11*F9/100</f>
        <v>86.69999999999999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8">
        <v>2</v>
      </c>
      <c r="B10" s="8" t="s">
        <v>22</v>
      </c>
      <c r="C10" s="8" t="s">
        <v>23</v>
      </c>
      <c r="D10" s="9">
        <v>87</v>
      </c>
      <c r="E10" s="9">
        <v>90</v>
      </c>
      <c r="F10" s="9">
        <v>88</v>
      </c>
      <c r="G10" s="8">
        <f>'Format Penilaian'!B9*D10/100+'Format Penilaian'!B10*E10/100+'Format Penilaian'!B11*F10/100</f>
        <v>88.45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8">
        <v>3</v>
      </c>
      <c r="B11" s="8" t="s">
        <v>24</v>
      </c>
      <c r="C11" s="8" t="s">
        <v>25</v>
      </c>
      <c r="D11" s="9">
        <v>86</v>
      </c>
      <c r="E11" s="9">
        <v>86</v>
      </c>
      <c r="F11" s="9">
        <v>86</v>
      </c>
      <c r="G11" s="8">
        <f>'Format Penilaian'!B9*D11/100+'Format Penilaian'!B10*E11/100+'Format Penilaian'!B11*F11/100</f>
        <v>86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8">
        <v>4</v>
      </c>
      <c r="B12" s="8" t="s">
        <v>26</v>
      </c>
      <c r="C12" s="8" t="s">
        <v>27</v>
      </c>
      <c r="D12" s="9">
        <v>87</v>
      </c>
      <c r="E12" s="9">
        <v>90</v>
      </c>
      <c r="F12" s="9">
        <v>88</v>
      </c>
      <c r="G12" s="8">
        <f>'Format Penilaian'!B9*D12/100+'Format Penilaian'!B10*E12/100+'Format Penilaian'!B11*F12/100</f>
        <v>88.45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8">
        <v>5</v>
      </c>
      <c r="B13" s="8" t="s">
        <v>28</v>
      </c>
      <c r="C13" s="8" t="s">
        <v>29</v>
      </c>
      <c r="D13" s="9">
        <v>86</v>
      </c>
      <c r="E13" s="9">
        <v>87</v>
      </c>
      <c r="F13" s="9">
        <v>86</v>
      </c>
      <c r="G13" s="8">
        <f>'Format Penilaian'!B9*D13/100+'Format Penilaian'!B10*E13/100+'Format Penilaian'!B11*F13/100</f>
        <v>86.35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8">
        <v>6</v>
      </c>
      <c r="B14" s="8" t="s">
        <v>30</v>
      </c>
      <c r="C14" s="8" t="s">
        <v>31</v>
      </c>
      <c r="D14" s="9">
        <v>86</v>
      </c>
      <c r="E14" s="9">
        <v>88</v>
      </c>
      <c r="F14" s="9">
        <v>87</v>
      </c>
      <c r="G14" s="8">
        <f>'Format Penilaian'!B9*D14/100+'Format Penilaian'!B10*E14/100+'Format Penilaian'!B11*F14/100</f>
        <v>87.1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8">
        <v>7</v>
      </c>
      <c r="B15" s="8" t="s">
        <v>32</v>
      </c>
      <c r="C15" s="8" t="s">
        <v>33</v>
      </c>
      <c r="D15" s="9">
        <v>86</v>
      </c>
      <c r="E15" s="9">
        <v>88</v>
      </c>
      <c r="F15" s="9">
        <v>87</v>
      </c>
      <c r="G15" s="8">
        <f>'Format Penilaian'!B9*D15/100+'Format Penilaian'!B10*E15/100+'Format Penilaian'!B11*F15/100</f>
        <v>87.1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8">
        <v>8</v>
      </c>
      <c r="B16" s="8" t="s">
        <v>34</v>
      </c>
      <c r="C16" s="8" t="s">
        <v>35</v>
      </c>
      <c r="D16" s="9">
        <v>87</v>
      </c>
      <c r="E16" s="9">
        <v>90</v>
      </c>
      <c r="F16" s="9">
        <v>88</v>
      </c>
      <c r="G16" s="8">
        <f>'Format Penilaian'!B9*D16/100+'Format Penilaian'!B10*E16/100+'Format Penilaian'!B11*F16/100</f>
        <v>88.45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8">
        <v>9</v>
      </c>
      <c r="B17" s="8" t="s">
        <v>36</v>
      </c>
      <c r="C17" s="8" t="s">
        <v>37</v>
      </c>
      <c r="D17" s="9">
        <v>87</v>
      </c>
      <c r="E17" s="9">
        <v>90</v>
      </c>
      <c r="F17" s="9">
        <v>88</v>
      </c>
      <c r="G17" s="8">
        <f>'Format Penilaian'!B9*D17/100+'Format Penilaian'!B10*E17/100+'Format Penilaian'!B11*F17/100</f>
        <v>88.45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8">
        <v>10</v>
      </c>
      <c r="B18" s="8" t="s">
        <v>38</v>
      </c>
      <c r="C18" s="8" t="s">
        <v>39</v>
      </c>
      <c r="D18" s="9">
        <v>86</v>
      </c>
      <c r="E18" s="9">
        <v>87</v>
      </c>
      <c r="F18" s="9">
        <v>86</v>
      </c>
      <c r="G18" s="8">
        <f>'Format Penilaian'!B9*D18/100+'Format Penilaian'!B10*E18/100+'Format Penilaian'!B11*F18/100</f>
        <v>86.35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8">
        <v>11</v>
      </c>
      <c r="B19" s="8" t="s">
        <v>40</v>
      </c>
      <c r="C19" s="8" t="s">
        <v>41</v>
      </c>
      <c r="D19" s="9">
        <v>86</v>
      </c>
      <c r="E19" s="9">
        <v>90</v>
      </c>
      <c r="F19" s="9">
        <v>88</v>
      </c>
      <c r="G19" s="8">
        <f>'Format Penilaian'!B9*D19/100+'Format Penilaian'!B10*E19/100+'Format Penilaian'!B11*F19/100</f>
        <v>88.2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8">
        <v>12</v>
      </c>
      <c r="B20" s="8" t="s">
        <v>42</v>
      </c>
      <c r="C20" s="8" t="s">
        <v>43</v>
      </c>
      <c r="D20" s="9">
        <v>87</v>
      </c>
      <c r="E20" s="9">
        <v>90</v>
      </c>
      <c r="F20" s="9">
        <v>88</v>
      </c>
      <c r="G20" s="8">
        <f>'Format Penilaian'!B9*D20/100+'Format Penilaian'!B10*E20/100+'Format Penilaian'!B11*F20/100</f>
        <v>88.45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8">
        <v>13</v>
      </c>
      <c r="B21" s="8" t="s">
        <v>44</v>
      </c>
      <c r="C21" s="8" t="s">
        <v>45</v>
      </c>
      <c r="D21" s="9">
        <v>87</v>
      </c>
      <c r="E21" s="9">
        <v>90</v>
      </c>
      <c r="F21" s="9">
        <v>88</v>
      </c>
      <c r="G21" s="8">
        <f>'Format Penilaian'!B9*D21/100+'Format Penilaian'!B10*E21/100+'Format Penilaian'!B11*F21/100</f>
        <v>88.45</v>
      </c>
      <c r="H21" s="10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8">
        <v>14</v>
      </c>
      <c r="B22" s="8" t="s">
        <v>46</v>
      </c>
      <c r="C22" s="8" t="s">
        <v>47</v>
      </c>
      <c r="D22" s="9">
        <v>86</v>
      </c>
      <c r="E22" s="9">
        <v>88</v>
      </c>
      <c r="F22" s="9">
        <v>86</v>
      </c>
      <c r="G22" s="8">
        <f>'Format Penilaian'!B9*D22/100+'Format Penilaian'!B10*E22/100+'Format Penilaian'!B11*F22/100</f>
        <v>86.69999999999999</v>
      </c>
      <c r="H22" s="10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8">
        <v>15</v>
      </c>
      <c r="B23" s="8" t="s">
        <v>48</v>
      </c>
      <c r="C23" s="8" t="s">
        <v>49</v>
      </c>
      <c r="D23" s="9">
        <v>86</v>
      </c>
      <c r="E23" s="9">
        <v>88</v>
      </c>
      <c r="F23" s="9">
        <v>87</v>
      </c>
      <c r="G23" s="8">
        <f>'Format Penilaian'!B9*D23/100+'Format Penilaian'!B10*E23/100+'Format Penilaian'!B11*F23/100</f>
        <v>87.1</v>
      </c>
      <c r="H23" s="10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8">
        <v>16</v>
      </c>
      <c r="B24" s="8" t="s">
        <v>50</v>
      </c>
      <c r="C24" s="8" t="s">
        <v>51</v>
      </c>
      <c r="D24" s="9">
        <v>87</v>
      </c>
      <c r="E24" s="9">
        <v>90</v>
      </c>
      <c r="F24" s="9">
        <v>88</v>
      </c>
      <c r="G24" s="8">
        <f>'Format Penilaian'!B9*D24/100+'Format Penilaian'!B10*E24/100+'Format Penilaian'!B11*F24/100</f>
        <v>88.45</v>
      </c>
      <c r="H24" s="10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8">
        <v>17</v>
      </c>
      <c r="B25" s="8" t="s">
        <v>52</v>
      </c>
      <c r="C25" s="8" t="s">
        <v>53</v>
      </c>
      <c r="D25" s="9">
        <v>86</v>
      </c>
      <c r="E25" s="9">
        <v>88</v>
      </c>
      <c r="F25" s="9">
        <v>87</v>
      </c>
      <c r="G25" s="8">
        <f>'Format Penilaian'!B9*D25/100+'Format Penilaian'!B10*E25/100+'Format Penilaian'!B11*F25/100</f>
        <v>87.1</v>
      </c>
      <c r="H25" s="10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8">
        <v>18</v>
      </c>
      <c r="B26" s="8" t="s">
        <v>54</v>
      </c>
      <c r="C26" s="8" t="s">
        <v>55</v>
      </c>
      <c r="D26" s="9">
        <v>87</v>
      </c>
      <c r="E26" s="9">
        <v>90</v>
      </c>
      <c r="F26" s="9">
        <v>88</v>
      </c>
      <c r="G26" s="8">
        <f>'Format Penilaian'!B9*D26/100+'Format Penilaian'!B10*E26/100+'Format Penilaian'!B11*F26/100</f>
        <v>88.45</v>
      </c>
      <c r="H26" s="10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8">
        <v>19</v>
      </c>
      <c r="B27" s="8" t="s">
        <v>56</v>
      </c>
      <c r="C27" s="8" t="s">
        <v>57</v>
      </c>
      <c r="D27" s="9">
        <v>86</v>
      </c>
      <c r="E27" s="9">
        <v>88</v>
      </c>
      <c r="F27" s="9">
        <v>87</v>
      </c>
      <c r="G27" s="8">
        <f>'Format Penilaian'!B9*D27/100+'Format Penilaian'!B10*E27/100+'Format Penilaian'!B11*F27/100</f>
        <v>87.1</v>
      </c>
      <c r="H27" s="10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8">
        <v>20</v>
      </c>
      <c r="B28" s="8" t="s">
        <v>58</v>
      </c>
      <c r="C28" s="8" t="s">
        <v>59</v>
      </c>
      <c r="D28" s="9">
        <v>86</v>
      </c>
      <c r="E28" s="9">
        <v>87</v>
      </c>
      <c r="F28" s="9">
        <v>87</v>
      </c>
      <c r="G28" s="8">
        <f>'Format Penilaian'!B9*D28/100+'Format Penilaian'!B10*E28/100+'Format Penilaian'!B11*F28/100</f>
        <v>86.75</v>
      </c>
      <c r="H28" s="10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8">
        <v>21</v>
      </c>
      <c r="B29" s="8" t="s">
        <v>60</v>
      </c>
      <c r="C29" s="8" t="s">
        <v>61</v>
      </c>
      <c r="D29" s="9">
        <v>85</v>
      </c>
      <c r="E29" s="9">
        <v>86</v>
      </c>
      <c r="F29" s="9">
        <v>87</v>
      </c>
      <c r="G29" s="8">
        <f>'Format Penilaian'!B9*D29/100+'Format Penilaian'!B10*E29/100+'Format Penilaian'!B11*F29/100</f>
        <v>86.15</v>
      </c>
      <c r="H29" s="10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8">
        <v>22</v>
      </c>
      <c r="B30" s="8" t="s">
        <v>62</v>
      </c>
      <c r="C30" s="8" t="s">
        <v>63</v>
      </c>
      <c r="D30" s="9">
        <v>86</v>
      </c>
      <c r="E30" s="9">
        <v>88</v>
      </c>
      <c r="F30" s="9">
        <v>87</v>
      </c>
      <c r="G30" s="8">
        <f>'Format Penilaian'!B9*D30/100+'Format Penilaian'!B10*E30/100+'Format Penilaian'!B11*F30/100</f>
        <v>87.1</v>
      </c>
      <c r="H30" s="10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8">
        <v>23</v>
      </c>
      <c r="B31" s="8" t="s">
        <v>64</v>
      </c>
      <c r="C31" s="8" t="s">
        <v>65</v>
      </c>
      <c r="D31" s="9">
        <v>86</v>
      </c>
      <c r="E31" s="9">
        <v>87</v>
      </c>
      <c r="F31" s="9">
        <v>87</v>
      </c>
      <c r="G31" s="8">
        <f>'Format Penilaian'!B9*D31/100+'Format Penilaian'!B10*E31/100+'Format Penilaian'!B11*F31/100</f>
        <v>86.75</v>
      </c>
      <c r="H31" s="10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8">
        <v>24</v>
      </c>
      <c r="B32" s="8" t="s">
        <v>66</v>
      </c>
      <c r="C32" s="8" t="s">
        <v>67</v>
      </c>
      <c r="D32" s="9">
        <v>86</v>
      </c>
      <c r="E32" s="9">
        <v>88</v>
      </c>
      <c r="F32" s="9">
        <v>87</v>
      </c>
      <c r="G32" s="8">
        <f>'Format Penilaian'!B9*D32/100+'Format Penilaian'!B10*E32/100+'Format Penilaian'!B11*F32/100</f>
        <v>87.1</v>
      </c>
      <c r="H32" s="10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8">
        <v>25</v>
      </c>
      <c r="B33" s="8" t="s">
        <v>68</v>
      </c>
      <c r="C33" s="8" t="s">
        <v>69</v>
      </c>
      <c r="D33" s="9">
        <v>87</v>
      </c>
      <c r="E33" s="9">
        <v>90</v>
      </c>
      <c r="F33" s="9">
        <v>88</v>
      </c>
      <c r="G33" s="8">
        <f>'Format Penilaian'!B9*D33/100+'Format Penilaian'!B10*E33/100+'Format Penilaian'!B11*F33/100</f>
        <v>88.45</v>
      </c>
      <c r="H33" s="10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8">
        <v>26</v>
      </c>
      <c r="B34" s="8" t="s">
        <v>70</v>
      </c>
      <c r="C34" s="8" t="s">
        <v>71</v>
      </c>
      <c r="D34" s="9">
        <v>86</v>
      </c>
      <c r="E34" s="9">
        <v>87</v>
      </c>
      <c r="F34" s="9">
        <v>87</v>
      </c>
      <c r="G34" s="8">
        <f>'Format Penilaian'!B9*D34/100+'Format Penilaian'!B10*E34/100+'Format Penilaian'!B11*F34/100</f>
        <v>86.75</v>
      </c>
      <c r="H34" s="10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8">
        <v>27</v>
      </c>
      <c r="B35" s="8" t="s">
        <v>72</v>
      </c>
      <c r="C35" s="8" t="s">
        <v>73</v>
      </c>
      <c r="D35" s="9">
        <v>86</v>
      </c>
      <c r="E35" s="9">
        <v>50</v>
      </c>
      <c r="F35" s="9">
        <v>88</v>
      </c>
      <c r="G35" s="8">
        <f>'Format Penilaian'!B9*D35/100+'Format Penilaian'!B10*E35/100+'Format Penilaian'!B11*F35/100</f>
        <v>74.2</v>
      </c>
      <c r="H35" s="10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B</v>
      </c>
    </row>
    <row r="36" spans="1:8" ht="15">
      <c r="A36" s="8">
        <v>28</v>
      </c>
      <c r="B36" s="8" t="s">
        <v>74</v>
      </c>
      <c r="C36" s="8" t="s">
        <v>75</v>
      </c>
      <c r="D36" s="9">
        <v>85</v>
      </c>
      <c r="E36" s="9">
        <v>86</v>
      </c>
      <c r="F36" s="9">
        <v>87</v>
      </c>
      <c r="G36" s="8">
        <f>'Format Penilaian'!B9*D36/100+'Format Penilaian'!B10*E36/100+'Format Penilaian'!B11*F36/100</f>
        <v>86.15</v>
      </c>
      <c r="H36" s="10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8">
        <v>29</v>
      </c>
      <c r="B37" s="8" t="s">
        <v>76</v>
      </c>
      <c r="C37" s="8" t="s">
        <v>77</v>
      </c>
      <c r="D37" s="9">
        <v>87</v>
      </c>
      <c r="E37" s="9">
        <v>89</v>
      </c>
      <c r="F37" s="9">
        <v>87</v>
      </c>
      <c r="G37" s="8">
        <f>'Format Penilaian'!B9*D37/100+'Format Penilaian'!B10*E37/100+'Format Penilaian'!B11*F37/100</f>
        <v>87.69999999999999</v>
      </c>
      <c r="H37" s="10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8">
        <v>30</v>
      </c>
      <c r="B38" s="8" t="s">
        <v>78</v>
      </c>
      <c r="C38" s="8" t="s">
        <v>79</v>
      </c>
      <c r="D38" s="9">
        <v>86</v>
      </c>
      <c r="E38" s="9">
        <v>87</v>
      </c>
      <c r="F38" s="9">
        <v>87</v>
      </c>
      <c r="G38" s="8">
        <f>'Format Penilaian'!B9*D38/100+'Format Penilaian'!B10*E38/100+'Format Penilaian'!B11*F38/100</f>
        <v>86.75</v>
      </c>
      <c r="H38" s="10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8">
        <v>31</v>
      </c>
      <c r="B39" s="8" t="s">
        <v>80</v>
      </c>
      <c r="C39" s="8" t="s">
        <v>81</v>
      </c>
      <c r="D39" s="9">
        <v>87</v>
      </c>
      <c r="E39" s="9">
        <v>88</v>
      </c>
      <c r="F39" s="9">
        <v>87</v>
      </c>
      <c r="G39" s="8">
        <f>'Format Penilaian'!B9*D39/100+'Format Penilaian'!B10*E39/100+'Format Penilaian'!B11*F39/100</f>
        <v>87.35</v>
      </c>
      <c r="H39" s="10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8">
        <v>32</v>
      </c>
      <c r="B40" s="8" t="s">
        <v>82</v>
      </c>
      <c r="C40" s="8" t="s">
        <v>83</v>
      </c>
      <c r="D40" s="9">
        <v>87</v>
      </c>
      <c r="E40" s="9">
        <v>90</v>
      </c>
      <c r="F40" s="9">
        <v>88</v>
      </c>
      <c r="G40" s="8">
        <f>'Format Penilaian'!B9*D40/100+'Format Penilaian'!B10*E40/100+'Format Penilaian'!B11*F40/100</f>
        <v>88.45</v>
      </c>
      <c r="H40" s="10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8">
        <v>33</v>
      </c>
      <c r="B41" s="8" t="s">
        <v>84</v>
      </c>
      <c r="C41" s="8" t="s">
        <v>85</v>
      </c>
      <c r="D41" s="9">
        <v>87</v>
      </c>
      <c r="E41" s="9">
        <v>88</v>
      </c>
      <c r="F41" s="9">
        <v>87</v>
      </c>
      <c r="G41" s="8">
        <f>'Format Penilaian'!B9*D41/100+'Format Penilaian'!B10*E41/100+'Format Penilaian'!B11*F41/100</f>
        <v>87.35</v>
      </c>
      <c r="H41" s="10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8">
        <v>34</v>
      </c>
      <c r="B42" s="8" t="s">
        <v>86</v>
      </c>
      <c r="C42" s="8" t="s">
        <v>87</v>
      </c>
      <c r="D42" s="9">
        <v>85</v>
      </c>
      <c r="E42" s="9">
        <v>86</v>
      </c>
      <c r="F42" s="9">
        <v>87</v>
      </c>
      <c r="G42" s="8">
        <f>'Format Penilaian'!B9*D42/100+'Format Penilaian'!B10*E42/100+'Format Penilaian'!B11*F42/100</f>
        <v>86.15</v>
      </c>
      <c r="H42" s="10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8">
        <v>35</v>
      </c>
      <c r="B43" s="8" t="s">
        <v>88</v>
      </c>
      <c r="C43" s="8" t="s">
        <v>89</v>
      </c>
      <c r="D43" s="9">
        <v>87</v>
      </c>
      <c r="E43" s="9">
        <v>87</v>
      </c>
      <c r="F43" s="9">
        <v>87</v>
      </c>
      <c r="G43" s="8">
        <f>'Format Penilaian'!B9*D43/100+'Format Penilaian'!B10*E43/100+'Format Penilaian'!B11*F43/100</f>
        <v>87</v>
      </c>
      <c r="H43" s="10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8">
        <v>36</v>
      </c>
      <c r="B44" s="8" t="s">
        <v>90</v>
      </c>
      <c r="C44" s="8" t="s">
        <v>91</v>
      </c>
      <c r="D44" s="9">
        <v>87</v>
      </c>
      <c r="E44" s="9">
        <v>87</v>
      </c>
      <c r="F44" s="9">
        <v>87</v>
      </c>
      <c r="G44" s="8">
        <f>'Format Penilaian'!B9*D44/100+'Format Penilaian'!B10*E44/100+'Format Penilaian'!B11*F44/100</f>
        <v>87</v>
      </c>
      <c r="H44" s="10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8">
        <v>37</v>
      </c>
      <c r="B45" s="8" t="s">
        <v>92</v>
      </c>
      <c r="C45" s="8" t="s">
        <v>93</v>
      </c>
      <c r="D45" s="9">
        <v>87</v>
      </c>
      <c r="E45" s="9">
        <v>90</v>
      </c>
      <c r="F45" s="9">
        <v>88</v>
      </c>
      <c r="G45" s="8">
        <f>'Format Penilaian'!B9*D45/100+'Format Penilaian'!B10*E45/100+'Format Penilaian'!B11*F45/100</f>
        <v>88.45</v>
      </c>
      <c r="H45" s="10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8">
        <v>38</v>
      </c>
      <c r="B46" s="8" t="s">
        <v>94</v>
      </c>
      <c r="C46" s="8" t="s">
        <v>95</v>
      </c>
      <c r="D46" s="9">
        <v>87</v>
      </c>
      <c r="E46" s="9">
        <v>90</v>
      </c>
      <c r="F46" s="9">
        <v>88</v>
      </c>
      <c r="G46" s="8">
        <f>'Format Penilaian'!B9*D46/100+'Format Penilaian'!B10*E46/100+'Format Penilaian'!B11*F46/100</f>
        <v>88.45</v>
      </c>
      <c r="H46" s="10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8">
        <v>39</v>
      </c>
      <c r="B47" s="8" t="s">
        <v>96</v>
      </c>
      <c r="C47" s="8" t="s">
        <v>97</v>
      </c>
      <c r="D47" s="9">
        <v>87</v>
      </c>
      <c r="E47" s="9">
        <v>88</v>
      </c>
      <c r="F47" s="9">
        <v>87</v>
      </c>
      <c r="G47" s="8">
        <f>'Format Penilaian'!B9*D47/100+'Format Penilaian'!B10*E47/100+'Format Penilaian'!B11*F47/100</f>
        <v>87.35</v>
      </c>
      <c r="H47" s="10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8">
        <v>40</v>
      </c>
      <c r="B48" s="8" t="s">
        <v>98</v>
      </c>
      <c r="C48" s="8" t="s">
        <v>99</v>
      </c>
      <c r="D48" s="9">
        <v>87</v>
      </c>
      <c r="E48" s="9">
        <v>90</v>
      </c>
      <c r="F48" s="9">
        <v>88</v>
      </c>
      <c r="G48" s="8">
        <f>'Format Penilaian'!B9*D48/100+'Format Penilaian'!B10*E48/100+'Format Penilaian'!B11*F48/100</f>
        <v>88.45</v>
      </c>
      <c r="H48" s="10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8">
        <v>41</v>
      </c>
      <c r="B49" s="8" t="s">
        <v>100</v>
      </c>
      <c r="C49" s="8" t="s">
        <v>101</v>
      </c>
      <c r="D49" s="9">
        <v>87</v>
      </c>
      <c r="E49" s="9">
        <v>90</v>
      </c>
      <c r="F49" s="9">
        <v>88</v>
      </c>
      <c r="G49" s="8">
        <f>'Format Penilaian'!B9*D49/100+'Format Penilaian'!B10*E49/100+'Format Penilaian'!B11*F49/100</f>
        <v>88.45</v>
      </c>
      <c r="H49" s="10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8">
        <v>42</v>
      </c>
      <c r="B50" s="8" t="s">
        <v>102</v>
      </c>
      <c r="C50" s="8" t="s">
        <v>103</v>
      </c>
      <c r="D50" s="9">
        <v>87</v>
      </c>
      <c r="E50" s="9">
        <v>90</v>
      </c>
      <c r="F50" s="9">
        <v>88</v>
      </c>
      <c r="G50" s="8">
        <f>'Format Penilaian'!B9*D50/100+'Format Penilaian'!B10*E50/100+'Format Penilaian'!B11*F50/100</f>
        <v>88.45</v>
      </c>
      <c r="H50" s="10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A</v>
      </c>
    </row>
    <row r="51" spans="1:8" ht="15">
      <c r="A51" s="8">
        <v>43</v>
      </c>
      <c r="B51" s="8" t="s">
        <v>104</v>
      </c>
      <c r="C51" s="8" t="s">
        <v>105</v>
      </c>
      <c r="D51" s="9">
        <v>87</v>
      </c>
      <c r="E51" s="9">
        <v>88</v>
      </c>
      <c r="F51" s="9">
        <v>87</v>
      </c>
      <c r="G51" s="8">
        <f>'Format Penilaian'!B9*D51/100+'Format Penilaian'!B10*E51/100+'Format Penilaian'!B11*F51/100</f>
        <v>87.35</v>
      </c>
      <c r="H51" s="10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8">
        <v>44</v>
      </c>
      <c r="B52" s="8" t="s">
        <v>106</v>
      </c>
      <c r="C52" s="8" t="s">
        <v>107</v>
      </c>
      <c r="D52" s="9">
        <v>87</v>
      </c>
      <c r="E52" s="9">
        <v>88</v>
      </c>
      <c r="F52" s="9">
        <v>87</v>
      </c>
      <c r="G52" s="8">
        <f>'Format Penilaian'!B9*D52/100+'Format Penilaian'!B10*E52/100+'Format Penilaian'!B11*F52/100</f>
        <v>87.35</v>
      </c>
      <c r="H52" s="10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5">
      <c r="A53" s="8">
        <v>45</v>
      </c>
      <c r="B53" s="8" t="s">
        <v>108</v>
      </c>
      <c r="C53" s="8" t="s">
        <v>109</v>
      </c>
      <c r="D53" s="9">
        <v>87</v>
      </c>
      <c r="E53" s="9">
        <v>90</v>
      </c>
      <c r="F53" s="9">
        <v>88</v>
      </c>
      <c r="G53" s="8">
        <f>'Format Penilaian'!B9*D53/100+'Format Penilaian'!B10*E53/100+'Format Penilaian'!B11*F53/100</f>
        <v>88.45</v>
      </c>
      <c r="H53" s="10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5">
      <c r="A54" s="8">
        <v>46</v>
      </c>
      <c r="B54" s="8" t="s">
        <v>110</v>
      </c>
      <c r="C54" s="8" t="s">
        <v>111</v>
      </c>
      <c r="D54" s="9">
        <v>87</v>
      </c>
      <c r="E54" s="9">
        <v>90</v>
      </c>
      <c r="F54" s="9">
        <v>88</v>
      </c>
      <c r="G54" s="8">
        <f>'Format Penilaian'!B9*D54/100+'Format Penilaian'!B10*E54/100+'Format Penilaian'!B11*F54/100</f>
        <v>88.45</v>
      </c>
      <c r="H54" s="10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5">
      <c r="A55" s="8">
        <v>47</v>
      </c>
      <c r="B55" s="8" t="s">
        <v>112</v>
      </c>
      <c r="C55" s="8" t="s">
        <v>113</v>
      </c>
      <c r="D55" s="9">
        <v>87</v>
      </c>
      <c r="E55" s="9">
        <v>90</v>
      </c>
      <c r="F55" s="9">
        <v>88</v>
      </c>
      <c r="G55" s="8">
        <f>'Format Penilaian'!B9*D55/100+'Format Penilaian'!B10*E55/100+'Format Penilaian'!B11*F55/100</f>
        <v>88.45</v>
      </c>
      <c r="H55" s="10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5">
      <c r="A56" s="8">
        <v>48</v>
      </c>
      <c r="B56" s="8" t="s">
        <v>114</v>
      </c>
      <c r="C56" s="8" t="s">
        <v>115</v>
      </c>
      <c r="D56" s="9">
        <v>86</v>
      </c>
      <c r="E56" s="9">
        <v>87</v>
      </c>
      <c r="F56" s="9">
        <v>86</v>
      </c>
      <c r="G56" s="8">
        <f>'Format Penilaian'!B9*D56/100+'Format Penilaian'!B10*E56/100+'Format Penilaian'!B11*F56/100</f>
        <v>86.35</v>
      </c>
      <c r="H56" s="10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5">
      <c r="A57" s="8">
        <v>49</v>
      </c>
      <c r="B57" s="8" t="s">
        <v>116</v>
      </c>
      <c r="C57" s="8" t="s">
        <v>117</v>
      </c>
      <c r="D57" s="9">
        <v>86</v>
      </c>
      <c r="E57" s="9">
        <v>86</v>
      </c>
      <c r="F57" s="9">
        <v>86</v>
      </c>
      <c r="G57" s="8">
        <f>'Format Penilaian'!B9*D57/100+'Format Penilaian'!B10*E57/100+'Format Penilaian'!B11*F57/100</f>
        <v>86</v>
      </c>
      <c r="H57" s="10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A</v>
      </c>
    </row>
    <row r="58" spans="1:8" ht="15">
      <c r="A58" s="8">
        <v>50</v>
      </c>
      <c r="B58" s="8" t="s">
        <v>118</v>
      </c>
      <c r="C58" s="8" t="s">
        <v>119</v>
      </c>
      <c r="D58" s="9">
        <v>87</v>
      </c>
      <c r="E58" s="9">
        <v>90</v>
      </c>
      <c r="F58" s="9">
        <v>88</v>
      </c>
      <c r="G58" s="8">
        <f>'Format Penilaian'!B9*D58/100+'Format Penilaian'!B10*E58/100+'Format Penilaian'!B11*F58/100</f>
        <v>88.45</v>
      </c>
      <c r="H58" s="10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A</v>
      </c>
    </row>
    <row r="59" spans="1:8" ht="15">
      <c r="A59" s="8">
        <v>51</v>
      </c>
      <c r="B59" s="8" t="s">
        <v>120</v>
      </c>
      <c r="C59" s="8" t="s">
        <v>121</v>
      </c>
      <c r="D59" s="9">
        <v>87</v>
      </c>
      <c r="E59" s="9">
        <v>90</v>
      </c>
      <c r="F59" s="9">
        <v>88</v>
      </c>
      <c r="G59" s="8">
        <f>'Format Penilaian'!B9*D59/100+'Format Penilaian'!B10*E59/100+'Format Penilaian'!B11*F59/100</f>
        <v>88.45</v>
      </c>
      <c r="H59" s="10" t="str">
        <f>IF(AND(G59&gt;='Format Penilaian'!B2,G59&lt;='Format Penilaian'!D2),"A",IF(AND(G59&gt;='Format Penilaian'!B3,G59&lt;='Format Penilaian'!D3),"B",IF(AND(G59&gt;='Format Penilaian'!B4,G59&lt;='Format Penilaian'!D4),"C",IF(AND(G59&gt;='Format Penilaian'!B5,G59&lt;='Format Penilaian'!D5),"D",IF(AND(G59&gt;='Format Penilaian'!B6,G59&lt;='Format Penilaian'!D6),"E")))))</f>
        <v>A</v>
      </c>
    </row>
    <row r="60" spans="1:8" ht="15">
      <c r="A60" s="8">
        <v>52</v>
      </c>
      <c r="B60" s="8" t="s">
        <v>122</v>
      </c>
      <c r="C60" s="8" t="s">
        <v>123</v>
      </c>
      <c r="D60" s="9">
        <v>87</v>
      </c>
      <c r="E60" s="9">
        <v>90</v>
      </c>
      <c r="F60" s="9">
        <v>88</v>
      </c>
      <c r="G60" s="8">
        <f>'Format Penilaian'!B9*D60/100+'Format Penilaian'!B10*E60/100+'Format Penilaian'!B11*F60/100</f>
        <v>88.45</v>
      </c>
      <c r="H60" s="10" t="str">
        <f>IF(AND(G60&gt;='Format Penilaian'!B2,G60&lt;='Format Penilaian'!D2),"A",IF(AND(G60&gt;='Format Penilaian'!B3,G60&lt;='Format Penilaian'!D3),"B",IF(AND(G60&gt;='Format Penilaian'!B4,G60&lt;='Format Penilaian'!D4),"C",IF(AND(G60&gt;='Format Penilaian'!B5,G60&lt;='Format Penilaian'!D5),"D",IF(AND(G60&gt;='Format Penilaian'!B6,G60&lt;='Format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</cols>
  <sheetData>
    <row r="1" ht="15">
      <c r="A1" s="1" t="s">
        <v>124</v>
      </c>
    </row>
    <row r="2" spans="1:4" ht="15">
      <c r="A2" t="s">
        <v>125</v>
      </c>
      <c r="B2" s="3">
        <v>86</v>
      </c>
      <c r="C2" s="2" t="s">
        <v>126</v>
      </c>
      <c r="D2" s="3">
        <v>100</v>
      </c>
    </row>
    <row r="3" spans="1:4" ht="15">
      <c r="A3" t="s">
        <v>127</v>
      </c>
      <c r="B3" s="3">
        <v>71</v>
      </c>
      <c r="C3" s="2" t="s">
        <v>126</v>
      </c>
      <c r="D3" s="3">
        <v>85.99</v>
      </c>
    </row>
    <row r="4" spans="1:4" ht="15">
      <c r="A4" t="s">
        <v>128</v>
      </c>
      <c r="B4" s="3">
        <v>56</v>
      </c>
      <c r="C4" s="2" t="s">
        <v>126</v>
      </c>
      <c r="D4" s="3">
        <v>70.99</v>
      </c>
    </row>
    <row r="5" spans="1:4" ht="15">
      <c r="A5" t="s">
        <v>129</v>
      </c>
      <c r="B5" s="3">
        <v>41</v>
      </c>
      <c r="C5" s="2" t="s">
        <v>126</v>
      </c>
      <c r="D5" s="3">
        <v>55.99</v>
      </c>
    </row>
    <row r="6" spans="1:4" ht="15">
      <c r="A6" t="s">
        <v>130</v>
      </c>
      <c r="B6" s="3">
        <v>0</v>
      </c>
      <c r="C6" s="2" t="s">
        <v>126</v>
      </c>
      <c r="D6" s="3">
        <v>40.99</v>
      </c>
    </row>
    <row r="8" ht="15">
      <c r="A8" s="1" t="s">
        <v>131</v>
      </c>
    </row>
    <row r="9" spans="1:2" ht="15">
      <c r="A9" t="s">
        <v>132</v>
      </c>
      <c r="B9" s="3">
        <v>25</v>
      </c>
    </row>
    <row r="10" spans="1:2" ht="15">
      <c r="A10" t="s">
        <v>133</v>
      </c>
      <c r="B10" s="3">
        <v>35</v>
      </c>
    </row>
    <row r="11" spans="1:2" ht="15">
      <c r="A11" t="s">
        <v>134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2023-12-20T18:54:12Z</dcterms:created>
  <dcterms:modified xsi:type="dcterms:W3CDTF">2023-12-20T11:58:18Z</dcterms:modified>
  <cp:category/>
  <cp:version/>
  <cp:contentType/>
  <cp:contentStatus/>
</cp:coreProperties>
</file>