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Daftar Nilai" sheetId="1" r:id="rId1"/>
    <sheet name="Format Penilaian" sheetId="2" r:id="rId2"/>
  </sheets>
  <calcPr calcId="144525"/>
</workbook>
</file>

<file path=xl/sharedStrings.xml><?xml version="1.0" encoding="utf-8"?>
<sst xmlns="http://schemas.openxmlformats.org/spreadsheetml/2006/main" count="101" uniqueCount="97">
  <si>
    <t xml:space="preserve">PROGRAM STUDI : </t>
  </si>
  <si>
    <t>PROTEKSI TANAMAN</t>
  </si>
  <si>
    <t xml:space="preserve">TAHUN AKADEMIK : </t>
  </si>
  <si>
    <t>2023/2024 (SEMESTER GANJIL)</t>
  </si>
  <si>
    <t xml:space="preserve">NAMA MATA KULIAH : </t>
  </si>
  <si>
    <t>PESTISIDA DAN LINGKUNGAN (2 SKS)</t>
  </si>
  <si>
    <t xml:space="preserve">RUANG : </t>
  </si>
  <si>
    <t>LAB. INSECTARIUM</t>
  </si>
  <si>
    <t xml:space="preserve">DOSEN : </t>
  </si>
  <si>
    <t>DR. PHIL. IR. ARINAFRIL / PROF. DR. IR. NURHAYATI, M.SI. / WERI HERLIN, S.P., M.SI., PH.D</t>
  </si>
  <si>
    <t xml:space="preserve">JADWAL : </t>
  </si>
  <si>
    <t>KAMIS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</si>
  <si>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</si>
  <si>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</si>
  <si>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</si>
  <si>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</si>
  <si>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</si>
  <si>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</si>
  <si>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</si>
  <si>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</si>
  <si>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05081182126001 </t>
  </si>
  <si>
    <t>MUHAMMAD RASYID</t>
  </si>
  <si>
    <t xml:space="preserve">05081182126002 </t>
  </si>
  <si>
    <t>LUSY TRIANI</t>
  </si>
  <si>
    <t xml:space="preserve">05081182126006 </t>
  </si>
  <si>
    <t>KARLINDA NOVITA SARI</t>
  </si>
  <si>
    <t xml:space="preserve">05081182126009 </t>
  </si>
  <si>
    <t>PUTRI ARISTA</t>
  </si>
  <si>
    <t xml:space="preserve">05081182126010 </t>
  </si>
  <si>
    <t>MONALISAH</t>
  </si>
  <si>
    <t xml:space="preserve">05081182126013 </t>
  </si>
  <si>
    <t>PRETI VIA AMANDA</t>
  </si>
  <si>
    <t xml:space="preserve">05081182126014 </t>
  </si>
  <si>
    <t>DEVI ANGGRAINI</t>
  </si>
  <si>
    <t xml:space="preserve">05081182126016 </t>
  </si>
  <si>
    <t>DINI WAHYUNI</t>
  </si>
  <si>
    <t xml:space="preserve">05081182126017 </t>
  </si>
  <si>
    <t>ARDIA AYU PRAMESTI REGITA LINCE</t>
  </si>
  <si>
    <t xml:space="preserve">05081282126020 </t>
  </si>
  <si>
    <t>SUMIDA YANTI MARIANA SIMBOLON</t>
  </si>
  <si>
    <t xml:space="preserve">05081282126022 </t>
  </si>
  <si>
    <t>NUR AINUN ZAKIAH RITONGA</t>
  </si>
  <si>
    <t xml:space="preserve">05081282126023 </t>
  </si>
  <si>
    <t>KESSA TRI RINANDA</t>
  </si>
  <si>
    <t xml:space="preserve">05081282126025 </t>
  </si>
  <si>
    <t>ADE NABILA</t>
  </si>
  <si>
    <t xml:space="preserve">05081282126029 </t>
  </si>
  <si>
    <t>NOVIANI</t>
  </si>
  <si>
    <t xml:space="preserve">05081282126033 </t>
  </si>
  <si>
    <t>SITI NURFUADIANTI</t>
  </si>
  <si>
    <t xml:space="preserve">05081282126034 </t>
  </si>
  <si>
    <t>YULIANA</t>
  </si>
  <si>
    <t xml:space="preserve">05081282126036 </t>
  </si>
  <si>
    <t>RESA APRILIA</t>
  </si>
  <si>
    <t xml:space="preserve">05081282126038 </t>
  </si>
  <si>
    <t>VIVI ALVIANA</t>
  </si>
  <si>
    <t xml:space="preserve">05081282126041 </t>
  </si>
  <si>
    <t>IKHFA DILLA ZAHRA</t>
  </si>
  <si>
    <t xml:space="preserve">05081282126042 </t>
  </si>
  <si>
    <t>SITI JUHARIA</t>
  </si>
  <si>
    <t xml:space="preserve">05081282126043 </t>
  </si>
  <si>
    <t>M.ALIF GHOZI</t>
  </si>
  <si>
    <t xml:space="preserve">05081282126045 </t>
  </si>
  <si>
    <t>ANNISA NADUMA MULIA HARAHAP</t>
  </si>
  <si>
    <t xml:space="preserve">05081282126048 </t>
  </si>
  <si>
    <t>FIVI ARMALIA ERLITA</t>
  </si>
  <si>
    <t xml:space="preserve">05081282126051 </t>
  </si>
  <si>
    <t>SALAHUDIN ALFAIZ</t>
  </si>
  <si>
    <t xml:space="preserve">05081282126052 </t>
  </si>
  <si>
    <t>TIYAS SETIAWATI</t>
  </si>
  <si>
    <t xml:space="preserve">05081282126056 </t>
  </si>
  <si>
    <t>ERINA MELANI SARI</t>
  </si>
  <si>
    <t xml:space="preserve">05081282126059 </t>
  </si>
  <si>
    <t>SALSABILA AZHARI</t>
  </si>
  <si>
    <t xml:space="preserve">05081282126062 </t>
  </si>
  <si>
    <t>TRY INTANIA SINAGA</t>
  </si>
  <si>
    <t xml:space="preserve">05081382126072 </t>
  </si>
  <si>
    <t>DWIKI FARASZAHY</t>
  </si>
  <si>
    <t xml:space="preserve">05081382126074 </t>
  </si>
  <si>
    <t>DEA ABBELLIA</t>
  </si>
  <si>
    <t xml:space="preserve">05081382126075 </t>
  </si>
  <si>
    <t>HAWARYAH ISTIQOMAH</t>
  </si>
  <si>
    <t xml:space="preserve">05081382126076 </t>
  </si>
  <si>
    <t>EKO PURWANTO</t>
  </si>
  <si>
    <t xml:space="preserve">05081382126077 </t>
  </si>
  <si>
    <t>NABELLA MEVIKA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</si>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</sst>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3">
    <font>
      <sz val="11"/>
      <color indexed="8"/>
      <name val="Calibri"/>
      <charset val="0"/>
    </font>
    <font>
      <b/>
      <sz val="11"/>
      <color indexed="8"/>
      <name val="Calibri"/>
      <charset val="0"/>
    </font>
    <font>
      <b/>
      <sz val="11"/>
      <color indexed="10"/>
      <name val="Calibri"/>
      <charset val="0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0" fillId="0" borderId="9" xfId="0" applyFill="1" applyBorder="1" applyProtection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zoomScaleSheetLayoutView="60" showRuler="0" workbookViewId="0">
      <selection activeCell="H41" sqref="H41"/>
    </sheetView>
  </sheetViews>
  <sheetFormatPr defaultColWidth="8.72727272727273" defaultRowHeight="14.5"/>
  <cols>
    <col min="1" max="1" width="4"/>
    <col min="2" max="2" width="20"/>
    <col min="3" max="3" width="60"/>
    <col min="4" max="6" width="10"/>
    <col min="7" max="8" width="15"/>
    <col min="9" max="9" width="9.13636363636364"/>
    <col min="10" max="10" width="8.72727272727273" hidden="1"/>
  </cols>
  <sheetData>
    <row r="1" spans="1:10">
      <c r="A1" s="4" t="s">
        <v>0</v>
      </c>
      <c r="B1" s="5"/>
      <c r="C1" s="6" t="s">
        <v>1</v>
      </c>
      <c r="J1">
        <v>1096</v>
      </c>
    </row>
    <row r="2" spans="1:3">
      <c r="A2" s="7" t="s">
        <v>2</v>
      </c>
      <c r="B2" s="1"/>
      <c r="C2" s="8" t="s">
        <v>3</v>
      </c>
    </row>
    <row r="3" spans="1:3">
      <c r="A3" s="7" t="s">
        <v>4</v>
      </c>
      <c r="B3" s="1"/>
      <c r="C3" s="8" t="s">
        <v>5</v>
      </c>
    </row>
    <row r="4" spans="1:3">
      <c r="A4" s="7" t="s">
        <v>6</v>
      </c>
      <c r="B4" s="1"/>
      <c r="C4" s="8" t="s">
        <v>7</v>
      </c>
    </row>
    <row r="5" spans="1:3">
      <c r="A5" s="7" t="s">
        <v>8</v>
      </c>
      <c r="B5" s="1"/>
      <c r="C5" s="8" t="s">
        <v>9</v>
      </c>
    </row>
    <row r="6" spans="1:3">
      <c r="A6" s="9" t="s">
        <v>10</v>
      </c>
      <c r="B6" s="10"/>
      <c r="C6" s="11" t="s">
        <v>11</v>
      </c>
    </row>
    <row r="8" spans="1:8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>
      <c r="A9" s="13">
        <v>1</v>
      </c>
      <c r="B9" s="13" t="s">
        <v>20</v>
      </c>
      <c r="C9" s="13" t="s">
        <v>21</v>
      </c>
      <c r="D9" s="14">
        <v>88.5</v>
      </c>
      <c r="E9" s="14">
        <v>87.5</v>
      </c>
      <c r="F9" s="14">
        <v>90</v>
      </c>
      <c r="G9" s="13">
        <f>'Format Penilaian'!B9*D9/100+'Format Penilaian'!B10*E9/100+'Format Penilaian'!B11*F9/100</f>
        <v>88.75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>
      <c r="A10" s="13">
        <v>2</v>
      </c>
      <c r="B10" s="13" t="s">
        <v>22</v>
      </c>
      <c r="C10" s="13" t="s">
        <v>23</v>
      </c>
      <c r="D10" s="14">
        <v>88.25</v>
      </c>
      <c r="E10" s="14">
        <v>87.5</v>
      </c>
      <c r="F10" s="14">
        <v>90</v>
      </c>
      <c r="G10" s="13">
        <f>'Format Penilaian'!B9*D10/100+'Format Penilaian'!B10*E10/100+'Format Penilaian'!B11*F10/100</f>
        <v>88.6875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>
      <c r="A11" s="13">
        <v>3</v>
      </c>
      <c r="B11" s="13" t="s">
        <v>24</v>
      </c>
      <c r="C11" s="13" t="s">
        <v>25</v>
      </c>
      <c r="D11" s="14">
        <v>90.5</v>
      </c>
      <c r="E11" s="14">
        <v>90</v>
      </c>
      <c r="F11" s="14">
        <v>90</v>
      </c>
      <c r="G11" s="13">
        <f>'Format Penilaian'!B9*D11/100+'Format Penilaian'!B10*E11/100+'Format Penilaian'!B11*F11/100</f>
        <v>90.125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>
      <c r="A12" s="13">
        <v>4</v>
      </c>
      <c r="B12" s="13" t="s">
        <v>26</v>
      </c>
      <c r="C12" s="13" t="s">
        <v>27</v>
      </c>
      <c r="D12" s="14">
        <v>88.25</v>
      </c>
      <c r="E12" s="14">
        <v>88</v>
      </c>
      <c r="F12" s="14">
        <v>90</v>
      </c>
      <c r="G12" s="13">
        <f>'Format Penilaian'!B9*D12/100+'Format Penilaian'!B10*E12/100+'Format Penilaian'!B11*F12/100</f>
        <v>88.8625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>
      <c r="A13" s="13">
        <v>5</v>
      </c>
      <c r="B13" s="13" t="s">
        <v>28</v>
      </c>
      <c r="C13" s="13" t="s">
        <v>29</v>
      </c>
      <c r="D13" s="14">
        <v>88.75</v>
      </c>
      <c r="E13" s="14">
        <v>92.5</v>
      </c>
      <c r="F13" s="14">
        <v>95</v>
      </c>
      <c r="G13" s="13">
        <f>'Format Penilaian'!B9*D13/100+'Format Penilaian'!B10*E13/100+'Format Penilaian'!B11*F13/100</f>
        <v>92.5625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>
      <c r="A14" s="13">
        <v>6</v>
      </c>
      <c r="B14" s="13" t="s">
        <v>30</v>
      </c>
      <c r="C14" s="13" t="s">
        <v>31</v>
      </c>
      <c r="D14" s="14">
        <v>88.25</v>
      </c>
      <c r="E14" s="14">
        <v>87.5</v>
      </c>
      <c r="F14" s="14">
        <v>90</v>
      </c>
      <c r="G14" s="13">
        <f>'Format Penilaian'!B9*D14/100+'Format Penilaian'!B10*E14/100+'Format Penilaian'!B11*F14/100</f>
        <v>88.6875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>
      <c r="A15" s="13">
        <v>7</v>
      </c>
      <c r="B15" s="13" t="s">
        <v>32</v>
      </c>
      <c r="C15" s="13" t="s">
        <v>33</v>
      </c>
      <c r="D15" s="14">
        <v>88</v>
      </c>
      <c r="E15" s="14">
        <v>88</v>
      </c>
      <c r="F15" s="14">
        <v>90</v>
      </c>
      <c r="G15" s="13">
        <f>'Format Penilaian'!B9*D15/100+'Format Penilaian'!B10*E15/100+'Format Penilaian'!B11*F15/100</f>
        <v>88.8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>
      <c r="A16" s="13">
        <v>8</v>
      </c>
      <c r="B16" s="13" t="s">
        <v>34</v>
      </c>
      <c r="C16" s="13" t="s">
        <v>35</v>
      </c>
      <c r="D16" s="14">
        <v>88</v>
      </c>
      <c r="E16" s="14">
        <v>87.5</v>
      </c>
      <c r="F16" s="14">
        <v>90</v>
      </c>
      <c r="G16" s="13">
        <f>'Format Penilaian'!B9*D16/100+'Format Penilaian'!B10*E16/100+'Format Penilaian'!B11*F16/100</f>
        <v>88.625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>
      <c r="A17" s="13">
        <v>9</v>
      </c>
      <c r="B17" s="13" t="s">
        <v>36</v>
      </c>
      <c r="C17" s="13" t="s">
        <v>37</v>
      </c>
      <c r="D17" s="14">
        <v>88</v>
      </c>
      <c r="E17" s="14">
        <v>85</v>
      </c>
      <c r="F17" s="14">
        <v>90</v>
      </c>
      <c r="G17" s="13">
        <f>'Format Penilaian'!B9*D17/100+'Format Penilaian'!B10*E17/100+'Format Penilaian'!B11*F17/100</f>
        <v>87.75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>
      <c r="A18" s="13">
        <v>10</v>
      </c>
      <c r="B18" s="13" t="s">
        <v>38</v>
      </c>
      <c r="C18" s="13" t="s">
        <v>39</v>
      </c>
      <c r="D18" s="14">
        <v>89</v>
      </c>
      <c r="E18" s="14">
        <v>88</v>
      </c>
      <c r="F18" s="14">
        <v>90</v>
      </c>
      <c r="G18" s="13">
        <f>'Format Penilaian'!B9*D18/100+'Format Penilaian'!B10*E18/100+'Format Penilaian'!B11*F18/100</f>
        <v>89.05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>
      <c r="A19" s="13">
        <v>11</v>
      </c>
      <c r="B19" s="13" t="s">
        <v>40</v>
      </c>
      <c r="C19" s="13" t="s">
        <v>41</v>
      </c>
      <c r="D19" s="14">
        <v>88.25</v>
      </c>
      <c r="E19" s="14">
        <v>90</v>
      </c>
      <c r="F19" s="14">
        <v>90</v>
      </c>
      <c r="G19" s="13">
        <f>'Format Penilaian'!B9*D19/100+'Format Penilaian'!B10*E19/100+'Format Penilaian'!B11*F19/100</f>
        <v>89.5625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>
      <c r="A20" s="13">
        <v>12</v>
      </c>
      <c r="B20" s="13" t="s">
        <v>42</v>
      </c>
      <c r="C20" s="13" t="s">
        <v>43</v>
      </c>
      <c r="D20" s="14">
        <v>88.25</v>
      </c>
      <c r="E20" s="14">
        <v>87.5</v>
      </c>
      <c r="F20" s="14">
        <v>90</v>
      </c>
      <c r="G20" s="13">
        <f>'Format Penilaian'!B9*D20/100+'Format Penilaian'!B10*E20/100+'Format Penilaian'!B11*F20/100</f>
        <v>88.6875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>
      <c r="A21" s="13">
        <v>13</v>
      </c>
      <c r="B21" s="13" t="s">
        <v>44</v>
      </c>
      <c r="C21" s="13" t="s">
        <v>45</v>
      </c>
      <c r="D21" s="14">
        <v>88</v>
      </c>
      <c r="E21" s="14">
        <v>89</v>
      </c>
      <c r="F21" s="14">
        <v>90</v>
      </c>
      <c r="G21" s="13">
        <f>'Format Penilaian'!B9*D21/100+'Format Penilaian'!B10*E21/100+'Format Penilaian'!B11*F21/100</f>
        <v>89.15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>
      <c r="A22" s="13">
        <v>14</v>
      </c>
      <c r="B22" s="13" t="s">
        <v>46</v>
      </c>
      <c r="C22" s="13" t="s">
        <v>47</v>
      </c>
      <c r="D22" s="14">
        <v>88.75</v>
      </c>
      <c r="E22" s="14">
        <v>90.5</v>
      </c>
      <c r="F22" s="14">
        <v>95</v>
      </c>
      <c r="G22" s="13">
        <f>'Format Penilaian'!B9*D22/100+'Format Penilaian'!B10*E22/100+'Format Penilaian'!B11*F22/100</f>
        <v>91.8625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>
      <c r="A23" s="13">
        <v>15</v>
      </c>
      <c r="B23" s="13" t="s">
        <v>48</v>
      </c>
      <c r="C23" s="13" t="s">
        <v>49</v>
      </c>
      <c r="D23" s="14">
        <v>88</v>
      </c>
      <c r="E23" s="14">
        <v>88</v>
      </c>
      <c r="F23" s="14">
        <v>90</v>
      </c>
      <c r="G23" s="13">
        <f>'Format Penilaian'!B9*D23/100+'Format Penilaian'!B10*E23/100+'Format Penilaian'!B11*F23/100</f>
        <v>88.8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>
      <c r="A24" s="13">
        <v>16</v>
      </c>
      <c r="B24" s="13" t="s">
        <v>50</v>
      </c>
      <c r="C24" s="13" t="s">
        <v>51</v>
      </c>
      <c r="D24" s="14">
        <v>89.5</v>
      </c>
      <c r="E24" s="14">
        <v>90</v>
      </c>
      <c r="F24" s="14">
        <v>90</v>
      </c>
      <c r="G24" s="13">
        <f>'Format Penilaian'!B9*D24/100+'Format Penilaian'!B10*E24/100+'Format Penilaian'!B11*F24/100</f>
        <v>89.875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>
      <c r="A25" s="13">
        <v>17</v>
      </c>
      <c r="B25" s="13" t="s">
        <v>52</v>
      </c>
      <c r="C25" s="13" t="s">
        <v>53</v>
      </c>
      <c r="D25" s="14">
        <v>88.25</v>
      </c>
      <c r="E25" s="14">
        <v>85</v>
      </c>
      <c r="F25" s="14">
        <v>90</v>
      </c>
      <c r="G25" s="13">
        <f>'Format Penilaian'!B9*D25/100+'Format Penilaian'!B10*E25/100+'Format Penilaian'!B11*F25/100</f>
        <v>87.8125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>
      <c r="A26" s="13">
        <v>18</v>
      </c>
      <c r="B26" s="13" t="s">
        <v>54</v>
      </c>
      <c r="C26" s="13" t="s">
        <v>55</v>
      </c>
      <c r="D26" s="14">
        <v>88</v>
      </c>
      <c r="E26" s="14">
        <v>88</v>
      </c>
      <c r="F26" s="14">
        <v>90</v>
      </c>
      <c r="G26" s="13">
        <f>'Format Penilaian'!B9*D26/100+'Format Penilaian'!B10*E26/100+'Format Penilaian'!B11*F26/100</f>
        <v>88.8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>
      <c r="A27" s="13">
        <v>19</v>
      </c>
      <c r="B27" s="13" t="s">
        <v>56</v>
      </c>
      <c r="C27" s="13" t="s">
        <v>57</v>
      </c>
      <c r="D27" s="14">
        <v>88.75</v>
      </c>
      <c r="E27" s="14">
        <v>92.5</v>
      </c>
      <c r="F27" s="14">
        <v>90</v>
      </c>
      <c r="G27" s="13">
        <f>'Format Penilaian'!B9*D27/100+'Format Penilaian'!B10*E27/100+'Format Penilaian'!B11*F27/100</f>
        <v>90.5625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>
      <c r="A28" s="13">
        <v>20</v>
      </c>
      <c r="B28" s="13" t="s">
        <v>58</v>
      </c>
      <c r="C28" s="13" t="s">
        <v>59</v>
      </c>
      <c r="D28" s="14">
        <v>87.5</v>
      </c>
      <c r="E28" s="14">
        <v>88</v>
      </c>
      <c r="F28" s="14">
        <v>90</v>
      </c>
      <c r="G28" s="13">
        <f>'Format Penilaian'!B9*D28/100+'Format Penilaian'!B10*E28/100+'Format Penilaian'!B11*F28/100</f>
        <v>88.675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>
      <c r="A29" s="13">
        <v>21</v>
      </c>
      <c r="B29" s="13" t="s">
        <v>60</v>
      </c>
      <c r="C29" s="13" t="s">
        <v>61</v>
      </c>
      <c r="D29" s="14">
        <v>87.5</v>
      </c>
      <c r="E29" s="14">
        <v>80</v>
      </c>
      <c r="F29" s="14">
        <v>85</v>
      </c>
      <c r="G29" s="13">
        <f>'Format Penilaian'!B9*D29/100+'Format Penilaian'!B10*E29/100+'Format Penilaian'!B11*F29/100</f>
        <v>83.875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>
      <c r="A30" s="13">
        <v>22</v>
      </c>
      <c r="B30" s="13" t="s">
        <v>62</v>
      </c>
      <c r="C30" s="13" t="s">
        <v>63</v>
      </c>
      <c r="D30" s="14">
        <v>88.25</v>
      </c>
      <c r="E30" s="14">
        <v>92.5</v>
      </c>
      <c r="F30" s="14">
        <v>90</v>
      </c>
      <c r="G30" s="13">
        <f>'Format Penilaian'!B9*D30/100+'Format Penilaian'!B10*E30/100+'Format Penilaian'!B11*F30/100</f>
        <v>90.4375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>
      <c r="A31" s="13">
        <v>23</v>
      </c>
      <c r="B31" s="13" t="s">
        <v>64</v>
      </c>
      <c r="C31" s="13" t="s">
        <v>65</v>
      </c>
      <c r="D31" s="14">
        <v>88.25</v>
      </c>
      <c r="E31" s="14">
        <v>88</v>
      </c>
      <c r="F31" s="14">
        <v>90</v>
      </c>
      <c r="G31" s="13">
        <f>'Format Penilaian'!B9*D31/100+'Format Penilaian'!B10*E31/100+'Format Penilaian'!B11*F31/100</f>
        <v>88.8625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>
      <c r="A32" s="13">
        <v>24</v>
      </c>
      <c r="B32" s="13" t="s">
        <v>66</v>
      </c>
      <c r="C32" s="13" t="s">
        <v>67</v>
      </c>
      <c r="D32" s="14">
        <v>88.5</v>
      </c>
      <c r="E32" s="14">
        <v>85.5</v>
      </c>
      <c r="F32" s="14">
        <v>85</v>
      </c>
      <c r="G32" s="13">
        <f>'Format Penilaian'!B9*D32/100+'Format Penilaian'!B10*E32/100+'Format Penilaian'!B11*F32/100</f>
        <v>86.05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>
      <c r="A33" s="13">
        <v>25</v>
      </c>
      <c r="B33" s="13" t="s">
        <v>68</v>
      </c>
      <c r="C33" s="13" t="s">
        <v>69</v>
      </c>
      <c r="D33" s="14">
        <v>92</v>
      </c>
      <c r="E33" s="14">
        <v>88.5</v>
      </c>
      <c r="F33" s="14">
        <v>90</v>
      </c>
      <c r="G33" s="13">
        <f>'Format Penilaian'!B9*D33/100+'Format Penilaian'!B10*E33/100+'Format Penilaian'!B11*F33/100</f>
        <v>89.975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>
      <c r="A34" s="13">
        <v>26</v>
      </c>
      <c r="B34" s="13" t="s">
        <v>70</v>
      </c>
      <c r="C34" s="13" t="s">
        <v>71</v>
      </c>
      <c r="D34" s="14">
        <v>88.25</v>
      </c>
      <c r="E34" s="14">
        <v>85</v>
      </c>
      <c r="F34" s="14">
        <v>90</v>
      </c>
      <c r="G34" s="13">
        <f>'Format Penilaian'!B9*D34/100+'Format Penilaian'!B10*E34/100+'Format Penilaian'!B11*F34/100</f>
        <v>87.8125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>
      <c r="A35" s="13">
        <v>27</v>
      </c>
      <c r="B35" s="13" t="s">
        <v>72</v>
      </c>
      <c r="C35" s="13" t="s">
        <v>73</v>
      </c>
      <c r="D35" s="14">
        <v>88.25</v>
      </c>
      <c r="E35" s="14">
        <v>90</v>
      </c>
      <c r="F35" s="14">
        <v>90</v>
      </c>
      <c r="G35" s="13">
        <f>'Format Penilaian'!B9*D35/100+'Format Penilaian'!B10*E35/100+'Format Penilaian'!B11*F35/100</f>
        <v>89.5625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>
      <c r="A36" s="13">
        <v>28</v>
      </c>
      <c r="B36" s="13" t="s">
        <v>74</v>
      </c>
      <c r="C36" s="13" t="s">
        <v>75</v>
      </c>
      <c r="D36" s="14">
        <v>88.5</v>
      </c>
      <c r="E36" s="14">
        <v>88</v>
      </c>
      <c r="F36" s="14">
        <v>90</v>
      </c>
      <c r="G36" s="13">
        <f>'Format Penilaian'!B9*D36/100+'Format Penilaian'!B10*E36/100+'Format Penilaian'!B11*F36/100</f>
        <v>88.925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>
      <c r="A37" s="13">
        <v>29</v>
      </c>
      <c r="B37" s="13" t="s">
        <v>76</v>
      </c>
      <c r="C37" s="13" t="s">
        <v>77</v>
      </c>
      <c r="D37" s="14">
        <v>87.5</v>
      </c>
      <c r="E37" s="14">
        <v>82.5</v>
      </c>
      <c r="F37" s="14">
        <v>85</v>
      </c>
      <c r="G37" s="13">
        <f>'Format Penilaian'!B9*D37/100+'Format Penilaian'!B10*E37/100+'Format Penilaian'!B11*F37/100</f>
        <v>84.75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  <row r="38" spans="1:8">
      <c r="A38" s="13">
        <v>30</v>
      </c>
      <c r="B38" s="13" t="s">
        <v>78</v>
      </c>
      <c r="C38" s="13" t="s">
        <v>79</v>
      </c>
      <c r="D38" s="14">
        <v>88</v>
      </c>
      <c r="E38" s="14">
        <v>87.5</v>
      </c>
      <c r="F38" s="14">
        <v>90</v>
      </c>
      <c r="G38" s="13">
        <f>'Format Penilaian'!B9*D38/100+'Format Penilaian'!B10*E38/100+'Format Penilaian'!B11*F38/100</f>
        <v>88.625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>
      <c r="A39" s="13">
        <v>31</v>
      </c>
      <c r="B39" s="13" t="s">
        <v>80</v>
      </c>
      <c r="C39" s="13" t="s">
        <v>81</v>
      </c>
      <c r="D39" s="14">
        <v>88.25</v>
      </c>
      <c r="E39" s="14">
        <v>88.5</v>
      </c>
      <c r="F39" s="14">
        <v>90</v>
      </c>
      <c r="G39" s="13">
        <f>'Format Penilaian'!B9*D39/100+'Format Penilaian'!B10*E39/100+'Format Penilaian'!B11*F39/100</f>
        <v>89.0375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>
      <c r="A40" s="13">
        <v>32</v>
      </c>
      <c r="B40" s="13" t="s">
        <v>82</v>
      </c>
      <c r="C40" s="13" t="s">
        <v>83</v>
      </c>
      <c r="D40" s="14">
        <v>88</v>
      </c>
      <c r="E40" s="14">
        <v>80</v>
      </c>
      <c r="F40" s="14">
        <v>85</v>
      </c>
      <c r="G40" s="13">
        <f>'Format Penilaian'!B9*D40/100+'Format Penilaian'!B10*E40/100+'Format Penilaian'!B11*F40/100</f>
        <v>84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B</v>
      </c>
    </row>
    <row r="41" spans="1:8">
      <c r="A41" s="13">
        <v>33</v>
      </c>
      <c r="B41" s="13" t="s">
        <v>84</v>
      </c>
      <c r="C41" s="13" t="s">
        <v>85</v>
      </c>
      <c r="D41" s="14">
        <v>88.75</v>
      </c>
      <c r="E41" s="14">
        <v>88</v>
      </c>
      <c r="F41" s="14">
        <v>90</v>
      </c>
      <c r="G41" s="13">
        <f>'Format Penilaian'!B9*D41/100+'Format Penilaian'!B10*E41/100+'Format Penilaian'!B11*F41/100</f>
        <v>88.9875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</sheetData>
  <sheetProtection sheet="1" formatCells="0" formatColumns="0" formatRows="0" insertRows="0" insertColumn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1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zoomScaleSheetLayoutView="60" showRuler="0" workbookViewId="0">
      <selection activeCell="B9" sqref="B9:B11"/>
    </sheetView>
  </sheetViews>
  <sheetFormatPr defaultColWidth="8.72727272727273" defaultRowHeight="14.5" outlineLevelCol="3"/>
  <cols>
    <col min="1" max="1" width="45"/>
    <col min="2" max="4" width="9.13636363636364"/>
  </cols>
  <sheetData>
    <row r="1" spans="1:1">
      <c r="A1" s="1" t="s">
        <v>86</v>
      </c>
    </row>
    <row r="2" spans="1:4">
      <c r="A2" t="s">
        <v>87</v>
      </c>
      <c r="B2" s="2">
        <v>86</v>
      </c>
      <c r="C2" s="3" t="s">
        <v>88</v>
      </c>
      <c r="D2" s="2">
        <v>100</v>
      </c>
    </row>
    <row r="3" spans="1:4">
      <c r="A3" t="s">
        <v>89</v>
      </c>
      <c r="B3" s="2">
        <v>71</v>
      </c>
      <c r="C3" s="3" t="s">
        <v>88</v>
      </c>
      <c r="D3" s="2">
        <v>85.99</v>
      </c>
    </row>
    <row r="4" spans="1:4">
      <c r="A4" t="s">
        <v>90</v>
      </c>
      <c r="B4" s="2">
        <v>56</v>
      </c>
      <c r="C4" s="3" t="s">
        <v>88</v>
      </c>
      <c r="D4" s="2">
        <v>70.99</v>
      </c>
    </row>
    <row r="5" spans="1:4">
      <c r="A5" t="s">
        <v>91</v>
      </c>
      <c r="B5" s="2">
        <v>41</v>
      </c>
      <c r="C5" s="3" t="s">
        <v>88</v>
      </c>
      <c r="D5" s="2">
        <v>55.99</v>
      </c>
    </row>
    <row r="6" spans="1:4">
      <c r="A6" t="s">
        <v>92</v>
      </c>
      <c r="B6" s="2">
        <v>0</v>
      </c>
      <c r="C6" s="3" t="s">
        <v>88</v>
      </c>
      <c r="D6" s="2">
        <v>40.99</v>
      </c>
    </row>
    <row r="8" spans="1:1">
      <c r="A8" s="1" t="s">
        <v>93</v>
      </c>
    </row>
    <row r="9" spans="1:2">
      <c r="A9" t="s">
        <v>94</v>
      </c>
      <c r="B9" s="2">
        <v>25</v>
      </c>
    </row>
    <row r="10" spans="1:2">
      <c r="A10" t="s">
        <v>95</v>
      </c>
      <c r="B10" s="2">
        <v>35</v>
      </c>
    </row>
    <row r="11" spans="1:2">
      <c r="A11" t="s">
        <v>96</v>
      </c>
      <c r="B11" s="2">
        <v>40</v>
      </c>
    </row>
  </sheetData>
  <sheetProtection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pageSetup paperSize="1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Daftar Nilai</vt:lpstr>
      <vt:lpstr>Format Penilaian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General</cp:lastModifiedBy>
  <dcterms:created xsi:type="dcterms:W3CDTF">2023-12-20T19:37:51Z</dcterms:created>
  <dcterms:modified xsi:type="dcterms:W3CDTF">2023-12-20T12:41:38Z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C5D42975724A488C90A14EAD879E3342_13</vt:lpwstr>
  </property>
  <property fmtid="{D5CDD505-2E9C-101B-9397-08002B2CF9AE}" pid="3" name="KSOProductBuildVer">
    <vt:lpwstr>1033-12.2.0.13359</vt:lpwstr>
  </property>
</Properties>
</file>