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<sst xmlns="http://schemas.openxmlformats.org/spreadsheetml/2006/main" uniqueCount="43">
  <si>
    <t>Kode Mata Kuliah</t>
  </si>
  <si>
    <t>Nama Mata Kuliah</t>
  </si>
  <si>
    <t>Nama Kelas Kuliah</t>
  </si>
  <si>
    <t>NIM</t>
  </si>
  <si>
    <t>Nama Mahasiswa</t>
  </si>
  <si>
    <t>Nilai Aktivitas Partisipatif</t>
  </si>
  <si>
    <t>Nilai Hasil Proyek</t>
  </si>
  <si>
    <t>Nilai Tugas</t>
  </si>
  <si>
    <t>Nilai Kuis</t>
  </si>
  <si>
    <t>Nilai UTS</t>
  </si>
  <si>
    <t>Nilai UAS</t>
  </si>
  <si>
    <t>Nilai Angka</t>
  </si>
  <si>
    <t>Nilai Indeks</t>
  </si>
  <si>
    <t>Nilai Huruf</t>
  </si>
  <si>
    <t>EMM5006</t>
  </si>
  <si>
    <t>METODOLOGI PENELITIAN BISNIS</t>
  </si>
  <si>
    <t>241P1</t>
  </si>
  <si>
    <t>01012622428001</t>
  </si>
  <si>
    <t>MELDA NOVRI ANDINI</t>
  </si>
  <si>
    <t>01012622428006</t>
  </si>
  <si>
    <t>CINDY DWI ANDINI PUTRI</t>
  </si>
  <si>
    <t>01012622428007</t>
  </si>
  <si>
    <t>DITA VOVI MARLINA</t>
  </si>
  <si>
    <t>01012622428008</t>
  </si>
  <si>
    <t>MAUREEN HARIS</t>
  </si>
  <si>
    <t>01012622428009</t>
  </si>
  <si>
    <t>DHINDA PUTRI SAVINA</t>
  </si>
  <si>
    <t>01012622428010</t>
  </si>
  <si>
    <t>M FAHRURRIDHO ADHI WARDANA</t>
  </si>
  <si>
    <t>01012622428011</t>
  </si>
  <si>
    <t>DWINTA FITRIANTY</t>
  </si>
  <si>
    <t>01012622428012</t>
  </si>
  <si>
    <t>MUHAMMAD RASTRA SEWAKOTTAMA</t>
  </si>
  <si>
    <t>01012622428013</t>
  </si>
  <si>
    <t>RAKAI BHISMA DEVABHARATA</t>
  </si>
  <si>
    <t>01012622428014</t>
  </si>
  <si>
    <t>SUCI HANIFAH</t>
  </si>
  <si>
    <t>01012622428017</t>
  </si>
  <si>
    <t>WAFIKA FIRDAYANTI</t>
  </si>
  <si>
    <t>01012622428018</t>
  </si>
  <si>
    <t>M.FIRDIANSYAH KURNIAWAN</t>
  </si>
  <si>
    <t>01012622428021</t>
  </si>
  <si>
    <t>MUHAMMAD RIDHO UTAMA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</si>
</sst>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E0B2"/>
        <bgColor rgb="FFFFE0B2"/>
      </patternFill>
    </fill>
  </fills>
  <borders count="2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/>
    <xf xfId="0" fontId="1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 applyProtection="true">
      <alignment horizontal="center" vertical="center" textRotation="0" wrapText="false" shrinkToFit="false"/>
      <protection locked="true"/>
    </xf>
    <xf xfId="0" fontId="0" numFmtId="0" fillId="0" borderId="1" applyFont="0" applyNumberFormat="0" applyFill="0" applyBorder="1" applyAlignment="1" applyProtection="true">
      <alignment horizontal="left" vertical="center" textRotation="0" wrapText="false" shrinkToFit="false"/>
      <protection locked="true"/>
    </xf>
    <xf xfId="0" fontId="0" numFmtId="2" fillId="0" borderId="1" applyFont="0" applyNumberFormat="1" applyFill="0" applyBorder="1" applyAlignment="1" applyProtection="true">
      <alignment horizontal="left" vertical="center" textRotation="0" wrapText="false" shrinkToFit="false"/>
      <protection locked="true"/>
    </xf>
    <xf xfId="0" fontId="0" numFmtId="2" fillId="0" borderId="1" applyFont="0" applyNumberFormat="1" applyFill="0" applyBorder="1" applyAlignment="1" applyProtection="true">
      <alignment horizontal="left" vertical="center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4"/>
  <sheetViews>
    <sheetView tabSelected="1" workbookViewId="0" showGridLines="true" showRowColHeaders="1">
      <selection activeCell="F2" sqref="F2:K14"/>
    </sheetView>
  </sheetViews>
  <sheetFormatPr defaultRowHeight="14.4" outlineLevelRow="0" outlineLevelCol="0"/>
  <cols>
    <col min="1" max="1" width="15" customWidth="true" style="0"/>
    <col min="2" max="2" width="40" customWidth="true" style="0"/>
    <col min="3" max="3" width="15" customWidth="true" style="0"/>
    <col min="4" max="4" width="20" customWidth="true" style="0"/>
    <col min="5" max="5" width="32" customWidth="true" style="0"/>
    <col min="6" max="6" width="22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</cols>
  <sheetData>
    <row r="1" spans="1:1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</row>
    <row r="2" spans="1:14">
      <c r="A2" s="3" t="s">
        <v>14</v>
      </c>
      <c r="B2" s="3" t="s">
        <v>15</v>
      </c>
      <c r="C2" s="3" t="s">
        <v>16</v>
      </c>
      <c r="D2" s="3" t="s">
        <v>17</v>
      </c>
      <c r="E2" s="3" t="s">
        <v>18</v>
      </c>
      <c r="F2" s="5">
        <v>85.0</v>
      </c>
      <c r="G2" s="5">
        <v>87.0</v>
      </c>
      <c r="H2" s="5">
        <v>85.0</v>
      </c>
      <c r="I2" s="5">
        <v>85.0</v>
      </c>
      <c r="J2" s="5">
        <v>86.0</v>
      </c>
      <c r="K2" s="5">
        <v>87.0</v>
      </c>
      <c r="L2" s="4" t="str">
        <f>F2*0.2 + G2*0.35 + H2*0.05 + I2*0.05 + J2*0.15 + K2*0.2</f>
        <v>0</v>
      </c>
      <c r="M2" s="4" t="str">
        <f>IF(N2="A", 4.00, IF(N2="B", 3.00, IF(N2="C", 2.00, IF(N2="D", 1.00, IF(N2="E", 0.00, IF(N2="F", 0.00, "Tidak Ada Data"))))))</f>
        <v>0</v>
      </c>
      <c r="N2" s="3" t="str">
        <f>IF(AND(L2&gt;=86.00, L2&lt;=100.00), "A", IF(AND(L2&gt;=71.00, L2&lt;=85.99), "B", IF(AND(L2&gt;=56.00, L2&lt;=70.99), "C", IF(AND(L2&gt;=40.00, L2&lt;=55.99), "D", IF(AND(L2=0, F2="", G2="", H2="", I2="", J2="", K2=""), "F", IF(AND(L2&gt;=0.00, L2&lt;=39.99), "E", "Tidak Ada Data"))))))</f>
        <v>0</v>
      </c>
    </row>
    <row r="3" spans="1:14">
      <c r="A3" s="3" t="s">
        <v>14</v>
      </c>
      <c r="B3" s="3" t="s">
        <v>15</v>
      </c>
      <c r="C3" s="3" t="s">
        <v>16</v>
      </c>
      <c r="D3" s="3" t="s">
        <v>19</v>
      </c>
      <c r="E3" s="3" t="s">
        <v>20</v>
      </c>
      <c r="F3" s="5">
        <v>85.0</v>
      </c>
      <c r="G3" s="5">
        <v>86.0</v>
      </c>
      <c r="H3" s="5">
        <v>86.0</v>
      </c>
      <c r="I3" s="5">
        <v>85.0</v>
      </c>
      <c r="J3" s="5">
        <v>86.0</v>
      </c>
      <c r="K3" s="5">
        <v>86.0</v>
      </c>
      <c r="L3" s="4" t="str">
        <f>F3*0.2 + G3*0.35 + H3*0.05 + I3*0.05 + J3*0.15 + K3*0.2</f>
        <v>0</v>
      </c>
      <c r="M3" s="4" t="str">
        <f>IF(N3="A", 4.00, IF(N3="B", 3.00, IF(N3="C", 2.00, IF(N3="D", 1.00, IF(N3="E", 0.00, IF(N3="F", 0.00, "Tidak Ada Data"))))))</f>
        <v>0</v>
      </c>
      <c r="N3" s="3" t="str">
        <f>IF(AND(L3&gt;=86.00, L3&lt;=100.00), "A", IF(AND(L3&gt;=71.00, L3&lt;=85.99), "B", IF(AND(L3&gt;=56.00, L3&lt;=70.99), "C", IF(AND(L3&gt;=40.00, L3&lt;=55.99), "D", IF(AND(L3=0, F3="", G3="", H3="", I3="", J3="", K3=""), "F", IF(AND(L3&gt;=0.00, L3&lt;=39.99), "E", "Tidak Ada Data"))))))</f>
        <v>0</v>
      </c>
    </row>
    <row r="4" spans="1:14">
      <c r="A4" s="3" t="s">
        <v>14</v>
      </c>
      <c r="B4" s="3" t="s">
        <v>15</v>
      </c>
      <c r="C4" s="3" t="s">
        <v>16</v>
      </c>
      <c r="D4" s="3" t="s">
        <v>21</v>
      </c>
      <c r="E4" s="3" t="s">
        <v>22</v>
      </c>
      <c r="F4" s="5">
        <v>85.0</v>
      </c>
      <c r="G4" s="5">
        <v>86.0</v>
      </c>
      <c r="H4" s="5">
        <v>86.0</v>
      </c>
      <c r="I4" s="5">
        <v>86.0</v>
      </c>
      <c r="J4" s="5">
        <v>86.0</v>
      </c>
      <c r="K4" s="5">
        <v>88.0</v>
      </c>
      <c r="L4" s="4" t="str">
        <f>F4*0.2 + G4*0.35 + H4*0.05 + I4*0.05 + J4*0.15 + K4*0.2</f>
        <v>0</v>
      </c>
      <c r="M4" s="4" t="str">
        <f>IF(N4="A", 4.00, IF(N4="B", 3.00, IF(N4="C", 2.00, IF(N4="D", 1.00, IF(N4="E", 0.00, IF(N4="F", 0.00, "Tidak Ada Data"))))))</f>
        <v>0</v>
      </c>
      <c r="N4" s="3" t="str">
        <f>IF(AND(L4&gt;=86.00, L4&lt;=100.00), "A", IF(AND(L4&gt;=71.00, L4&lt;=85.99), "B", IF(AND(L4&gt;=56.00, L4&lt;=70.99), "C", IF(AND(L4&gt;=40.00, L4&lt;=55.99), "D", IF(AND(L4=0, F4="", G4="", H4="", I4="", J4="", K4=""), "F", IF(AND(L4&gt;=0.00, L4&lt;=39.99), "E", "Tidak Ada Data"))))))</f>
        <v>0</v>
      </c>
    </row>
    <row r="5" spans="1:14">
      <c r="A5" s="3" t="s">
        <v>14</v>
      </c>
      <c r="B5" s="3" t="s">
        <v>15</v>
      </c>
      <c r="C5" s="3" t="s">
        <v>16</v>
      </c>
      <c r="D5" s="3" t="s">
        <v>23</v>
      </c>
      <c r="E5" s="3" t="s">
        <v>24</v>
      </c>
      <c r="F5" s="5">
        <v>90.0</v>
      </c>
      <c r="G5" s="5">
        <v>88.0</v>
      </c>
      <c r="H5" s="5">
        <v>87.0</v>
      </c>
      <c r="I5" s="5">
        <v>85.0</v>
      </c>
      <c r="J5" s="5">
        <v>86.0</v>
      </c>
      <c r="K5" s="5">
        <v>88.0</v>
      </c>
      <c r="L5" s="4" t="str">
        <f>F5*0.2 + G5*0.35 + H5*0.05 + I5*0.05 + J5*0.15 + K5*0.2</f>
        <v>0</v>
      </c>
      <c r="M5" s="4" t="str">
        <f>IF(N5="A", 4.00, IF(N5="B", 3.00, IF(N5="C", 2.00, IF(N5="D", 1.00, IF(N5="E", 0.00, IF(N5="F", 0.00, "Tidak Ada Data"))))))</f>
        <v>0</v>
      </c>
      <c r="N5" s="3" t="str">
        <f>IF(AND(L5&gt;=86.00, L5&lt;=100.00), "A", IF(AND(L5&gt;=71.00, L5&lt;=85.99), "B", IF(AND(L5&gt;=56.00, L5&lt;=70.99), "C", IF(AND(L5&gt;=40.00, L5&lt;=55.99), "D", IF(AND(L5=0, F5="", G5="", H5="", I5="", J5="", K5=""), "F", IF(AND(L5&gt;=0.00, L5&lt;=39.99), "E", "Tidak Ada Data"))))))</f>
        <v>0</v>
      </c>
    </row>
    <row r="6" spans="1:14">
      <c r="A6" s="3" t="s">
        <v>14</v>
      </c>
      <c r="B6" s="3" t="s">
        <v>15</v>
      </c>
      <c r="C6" s="3" t="s">
        <v>16</v>
      </c>
      <c r="D6" s="3" t="s">
        <v>25</v>
      </c>
      <c r="E6" s="3" t="s">
        <v>26</v>
      </c>
      <c r="F6" s="5">
        <v>85.0</v>
      </c>
      <c r="G6" s="5">
        <v>86.0</v>
      </c>
      <c r="H6" s="5">
        <v>86.0</v>
      </c>
      <c r="I6" s="5">
        <v>86.0</v>
      </c>
      <c r="J6" s="5">
        <v>86.0</v>
      </c>
      <c r="K6" s="5">
        <v>85.0</v>
      </c>
      <c r="L6" s="4" t="str">
        <f>F6*0.2 + G6*0.35 + H6*0.05 + I6*0.05 + J6*0.15 + K6*0.2</f>
        <v>0</v>
      </c>
      <c r="M6" s="4" t="str">
        <f>IF(N6="A", 4.00, IF(N6="B", 3.00, IF(N6="C", 2.00, IF(N6="D", 1.00, IF(N6="E", 0.00, IF(N6="F", 0.00, "Tidak Ada Data"))))))</f>
        <v>0</v>
      </c>
      <c r="N6" s="3" t="str">
        <f>IF(AND(L6&gt;=86.00, L6&lt;=100.00), "A", IF(AND(L6&gt;=71.00, L6&lt;=85.99), "B", IF(AND(L6&gt;=56.00, L6&lt;=70.99), "C", IF(AND(L6&gt;=40.00, L6&lt;=55.99), "D", IF(AND(L6=0, F6="", G6="", H6="", I6="", J6="", K6=""), "F", IF(AND(L6&gt;=0.00, L6&lt;=39.99), "E", "Tidak Ada Data"))))))</f>
        <v>0</v>
      </c>
    </row>
    <row r="7" spans="1:14">
      <c r="A7" s="3" t="s">
        <v>14</v>
      </c>
      <c r="B7" s="3" t="s">
        <v>15</v>
      </c>
      <c r="C7" s="3" t="s">
        <v>16</v>
      </c>
      <c r="D7" s="3" t="s">
        <v>27</v>
      </c>
      <c r="E7" s="3" t="s">
        <v>28</v>
      </c>
      <c r="F7" s="5">
        <v>90.0</v>
      </c>
      <c r="G7" s="5">
        <v>89.0</v>
      </c>
      <c r="H7" s="5">
        <v>86.0</v>
      </c>
      <c r="I7" s="5">
        <v>86.0</v>
      </c>
      <c r="J7" s="5">
        <v>86.0</v>
      </c>
      <c r="K7" s="5">
        <v>85.0</v>
      </c>
      <c r="L7" s="4" t="str">
        <f>F7*0.2 + G7*0.35 + H7*0.05 + I7*0.05 + J7*0.15 + K7*0.2</f>
        <v>0</v>
      </c>
      <c r="M7" s="4" t="str">
        <f>IF(N7="A", 4.00, IF(N7="B", 3.00, IF(N7="C", 2.00, IF(N7="D", 1.00, IF(N7="E", 0.00, IF(N7="F", 0.00, "Tidak Ada Data"))))))</f>
        <v>0</v>
      </c>
      <c r="N7" s="3" t="str">
        <f>IF(AND(L7&gt;=86.00, L7&lt;=100.00), "A", IF(AND(L7&gt;=71.00, L7&lt;=85.99), "B", IF(AND(L7&gt;=56.00, L7&lt;=70.99), "C", IF(AND(L7&gt;=40.00, L7&lt;=55.99), "D", IF(AND(L7=0, F7="", G7="", H7="", I7="", J7="", K7=""), "F", IF(AND(L7&gt;=0.00, L7&lt;=39.99), "E", "Tidak Ada Data"))))))</f>
        <v>0</v>
      </c>
    </row>
    <row r="8" spans="1:14">
      <c r="A8" s="3" t="s">
        <v>14</v>
      </c>
      <c r="B8" s="3" t="s">
        <v>15</v>
      </c>
      <c r="C8" s="3" t="s">
        <v>16</v>
      </c>
      <c r="D8" s="3" t="s">
        <v>29</v>
      </c>
      <c r="E8" s="3" t="s">
        <v>30</v>
      </c>
      <c r="F8" s="5">
        <v>85.0</v>
      </c>
      <c r="G8" s="5">
        <v>87.0</v>
      </c>
      <c r="H8" s="5">
        <v>86.0</v>
      </c>
      <c r="I8" s="5">
        <v>86.0</v>
      </c>
      <c r="J8" s="5">
        <v>86.0</v>
      </c>
      <c r="K8" s="5">
        <v>95.0</v>
      </c>
      <c r="L8" s="4" t="str">
        <f>F8*0.2 + G8*0.35 + H8*0.05 + I8*0.05 + J8*0.15 + K8*0.2</f>
        <v>0</v>
      </c>
      <c r="M8" s="4" t="str">
        <f>IF(N8="A", 4.00, IF(N8="B", 3.00, IF(N8="C", 2.00, IF(N8="D", 1.00, IF(N8="E", 0.00, IF(N8="F", 0.00, "Tidak Ada Data"))))))</f>
        <v>0</v>
      </c>
      <c r="N8" s="3" t="str">
        <f>IF(AND(L8&gt;=86.00, L8&lt;=100.00), "A", IF(AND(L8&gt;=71.00, L8&lt;=85.99), "B", IF(AND(L8&gt;=56.00, L8&lt;=70.99), "C", IF(AND(L8&gt;=40.00, L8&lt;=55.99), "D", IF(AND(L8=0, F8="", G8="", H8="", I8="", J8="", K8=""), "F", IF(AND(L8&gt;=0.00, L8&lt;=39.99), "E", "Tidak Ada Data"))))))</f>
        <v>0</v>
      </c>
    </row>
    <row r="9" spans="1:14">
      <c r="A9" s="3" t="s">
        <v>14</v>
      </c>
      <c r="B9" s="3" t="s">
        <v>15</v>
      </c>
      <c r="C9" s="3" t="s">
        <v>16</v>
      </c>
      <c r="D9" s="3" t="s">
        <v>31</v>
      </c>
      <c r="E9" s="3" t="s">
        <v>32</v>
      </c>
      <c r="F9" s="5">
        <v>90.0</v>
      </c>
      <c r="G9" s="5">
        <v>88.0</v>
      </c>
      <c r="H9" s="5">
        <v>87.0</v>
      </c>
      <c r="I9" s="5">
        <v>86.0</v>
      </c>
      <c r="J9" s="5">
        <v>87.0</v>
      </c>
      <c r="K9" s="5">
        <v>85.0</v>
      </c>
      <c r="L9" s="4" t="str">
        <f>F9*0.2 + G9*0.35 + H9*0.05 + I9*0.05 + J9*0.15 + K9*0.2</f>
        <v>0</v>
      </c>
      <c r="M9" s="4" t="str">
        <f>IF(N9="A", 4.00, IF(N9="B", 3.00, IF(N9="C", 2.00, IF(N9="D", 1.00, IF(N9="E", 0.00, IF(N9="F", 0.00, "Tidak Ada Data"))))))</f>
        <v>0</v>
      </c>
      <c r="N9" s="3" t="str">
        <f>IF(AND(L9&gt;=86.00, L9&lt;=100.00), "A", IF(AND(L9&gt;=71.00, L9&lt;=85.99), "B", IF(AND(L9&gt;=56.00, L9&lt;=70.99), "C", IF(AND(L9&gt;=40.00, L9&lt;=55.99), "D", IF(AND(L9=0, F9="", G9="", H9="", I9="", J9="", K9=""), "F", IF(AND(L9&gt;=0.00, L9&lt;=39.99), "E", "Tidak Ada Data"))))))</f>
        <v>0</v>
      </c>
    </row>
    <row r="10" spans="1:14">
      <c r="A10" s="3" t="s">
        <v>14</v>
      </c>
      <c r="B10" s="3" t="s">
        <v>15</v>
      </c>
      <c r="C10" s="3" t="s">
        <v>16</v>
      </c>
      <c r="D10" s="3" t="s">
        <v>33</v>
      </c>
      <c r="E10" s="3" t="s">
        <v>34</v>
      </c>
      <c r="F10" s="5">
        <v>90.0</v>
      </c>
      <c r="G10" s="5">
        <v>88.0</v>
      </c>
      <c r="H10" s="5">
        <v>90.0</v>
      </c>
      <c r="I10" s="5">
        <v>87.0</v>
      </c>
      <c r="J10" s="5">
        <v>86.0</v>
      </c>
      <c r="K10" s="5">
        <v>86.0</v>
      </c>
      <c r="L10" s="4" t="str">
        <f>F10*0.2 + G10*0.35 + H10*0.05 + I10*0.05 + J10*0.15 + K10*0.2</f>
        <v>0</v>
      </c>
      <c r="M10" s="4" t="str">
        <f>IF(N10="A", 4.00, IF(N10="B", 3.00, IF(N10="C", 2.00, IF(N10="D", 1.00, IF(N10="E", 0.00, IF(N10="F", 0.00, "Tidak Ada Data"))))))</f>
        <v>0</v>
      </c>
      <c r="N10" s="3" t="str">
        <f>IF(AND(L10&gt;=86.00, L10&lt;=100.00), "A", IF(AND(L10&gt;=71.00, L10&lt;=85.99), "B", IF(AND(L10&gt;=56.00, L10&lt;=70.99), "C", IF(AND(L10&gt;=40.00, L10&lt;=55.99), "D", IF(AND(L10=0, F10="", G10="", H10="", I10="", J10="", K10=""), "F", IF(AND(L10&gt;=0.00, L10&lt;=39.99), "E", "Tidak Ada Data"))))))</f>
        <v>0</v>
      </c>
    </row>
    <row r="11" spans="1:14">
      <c r="A11" s="3" t="s">
        <v>14</v>
      </c>
      <c r="B11" s="3" t="s">
        <v>15</v>
      </c>
      <c r="C11" s="3" t="s">
        <v>16</v>
      </c>
      <c r="D11" s="3" t="s">
        <v>35</v>
      </c>
      <c r="E11" s="3" t="s">
        <v>36</v>
      </c>
      <c r="F11" s="5">
        <v>90.0</v>
      </c>
      <c r="G11" s="5">
        <v>88.0</v>
      </c>
      <c r="H11" s="5">
        <v>80.0</v>
      </c>
      <c r="I11" s="5">
        <v>85.0</v>
      </c>
      <c r="J11" s="5">
        <v>87.0</v>
      </c>
      <c r="K11" s="5">
        <v>85.0</v>
      </c>
      <c r="L11" s="4" t="str">
        <f>F11*0.2 + G11*0.35 + H11*0.05 + I11*0.05 + J11*0.15 + K11*0.2</f>
        <v>0</v>
      </c>
      <c r="M11" s="4" t="str">
        <f>IF(N11="A", 4.00, IF(N11="B", 3.00, IF(N11="C", 2.00, IF(N11="D", 1.00, IF(N11="E", 0.00, IF(N11="F", 0.00, "Tidak Ada Data"))))))</f>
        <v>0</v>
      </c>
      <c r="N11" s="3" t="str">
        <f>IF(AND(L11&gt;=86.00, L11&lt;=100.00), "A", IF(AND(L11&gt;=71.00, L11&lt;=85.99), "B", IF(AND(L11&gt;=56.00, L11&lt;=70.99), "C", IF(AND(L11&gt;=40.00, L11&lt;=55.99), "D", IF(AND(L11=0, F11="", G11="", H11="", I11="", J11="", K11=""), "F", IF(AND(L11&gt;=0.00, L11&lt;=39.99), "E", "Tidak Ada Data"))))))</f>
        <v>0</v>
      </c>
    </row>
    <row r="12" spans="1:14">
      <c r="A12" s="3" t="s">
        <v>14</v>
      </c>
      <c r="B12" s="3" t="s">
        <v>15</v>
      </c>
      <c r="C12" s="3" t="s">
        <v>16</v>
      </c>
      <c r="D12" s="3" t="s">
        <v>37</v>
      </c>
      <c r="E12" s="3" t="s">
        <v>38</v>
      </c>
      <c r="F12" s="5">
        <v>85.0</v>
      </c>
      <c r="G12" s="5">
        <v>87.0</v>
      </c>
      <c r="H12" s="5">
        <v>85.0</v>
      </c>
      <c r="I12" s="5">
        <v>86.0</v>
      </c>
      <c r="J12" s="5">
        <v>86.0</v>
      </c>
      <c r="K12" s="5">
        <v>87.0</v>
      </c>
      <c r="L12" s="4" t="str">
        <f>F12*0.2 + G12*0.35 + H12*0.05 + I12*0.05 + J12*0.15 + K12*0.2</f>
        <v>0</v>
      </c>
      <c r="M12" s="4" t="str">
        <f>IF(N12="A", 4.00, IF(N12="B", 3.00, IF(N12="C", 2.00, IF(N12="D", 1.00, IF(N12="E", 0.00, IF(N12="F", 0.00, "Tidak Ada Data"))))))</f>
        <v>0</v>
      </c>
      <c r="N12" s="3" t="str">
        <f>IF(AND(L12&gt;=86.00, L12&lt;=100.00), "A", IF(AND(L12&gt;=71.00, L12&lt;=85.99), "B", IF(AND(L12&gt;=56.00, L12&lt;=70.99), "C", IF(AND(L12&gt;=40.00, L12&lt;=55.99), "D", IF(AND(L12=0, F12="", G12="", H12="", I12="", J12="", K12=""), "F", IF(AND(L12&gt;=0.00, L12&lt;=39.99), "E", "Tidak Ada Data"))))))</f>
        <v>0</v>
      </c>
    </row>
    <row r="13" spans="1:14">
      <c r="A13" s="3" t="s">
        <v>14</v>
      </c>
      <c r="B13" s="3" t="s">
        <v>15</v>
      </c>
      <c r="C13" s="3" t="s">
        <v>16</v>
      </c>
      <c r="D13" s="3" t="s">
        <v>39</v>
      </c>
      <c r="E13" s="3" t="s">
        <v>40</v>
      </c>
      <c r="F13" s="5">
        <v>85.0</v>
      </c>
      <c r="G13" s="5">
        <v>86.0</v>
      </c>
      <c r="H13" s="5">
        <v>86.0</v>
      </c>
      <c r="I13" s="5">
        <v>85.0</v>
      </c>
      <c r="J13" s="5">
        <v>86.0</v>
      </c>
      <c r="K13" s="5">
        <v>86.0</v>
      </c>
      <c r="L13" s="4" t="str">
        <f>F13*0.2 + G13*0.35 + H13*0.05 + I13*0.05 + J13*0.15 + K13*0.2</f>
        <v>0</v>
      </c>
      <c r="M13" s="4" t="str">
        <f>IF(N13="A", 4.00, IF(N13="B", 3.00, IF(N13="C", 2.00, IF(N13="D", 1.00, IF(N13="E", 0.00, IF(N13="F", 0.00, "Tidak Ada Data"))))))</f>
        <v>0</v>
      </c>
      <c r="N13" s="3" t="str">
        <f>IF(AND(L13&gt;=86.00, L13&lt;=100.00), "A", IF(AND(L13&gt;=71.00, L13&lt;=85.99), "B", IF(AND(L13&gt;=56.00, L13&lt;=70.99), "C", IF(AND(L13&gt;=40.00, L13&lt;=55.99), "D", IF(AND(L13=0, F13="", G13="", H13="", I13="", J13="", K13=""), "F", IF(AND(L13&gt;=0.00, L13&lt;=39.99), "E", "Tidak Ada Data"))))))</f>
        <v>0</v>
      </c>
    </row>
    <row r="14" spans="1:14">
      <c r="A14" s="3" t="s">
        <v>14</v>
      </c>
      <c r="B14" s="3" t="s">
        <v>15</v>
      </c>
      <c r="C14" s="3" t="s">
        <v>16</v>
      </c>
      <c r="D14" s="3" t="s">
        <v>41</v>
      </c>
      <c r="E14" s="3" t="s">
        <v>42</v>
      </c>
      <c r="F14" s="5">
        <v>90.0</v>
      </c>
      <c r="G14" s="5">
        <v>88.0</v>
      </c>
      <c r="H14" s="5">
        <v>90.0</v>
      </c>
      <c r="I14" s="5">
        <v>88.0</v>
      </c>
      <c r="J14" s="5">
        <v>86.0</v>
      </c>
      <c r="K14" s="5">
        <v>85.0</v>
      </c>
      <c r="L14" s="4" t="str">
        <f>F14*0.2 + G14*0.35 + H14*0.05 + I14*0.05 + J14*0.15 + K14*0.2</f>
        <v>0</v>
      </c>
      <c r="M14" s="4" t="str">
        <f>IF(N14="A", 4.00, IF(N14="B", 3.00, IF(N14="C", 2.00, IF(N14="D", 1.00, IF(N14="E", 0.00, IF(N14="F", 0.00, "Tidak Ada Data"))))))</f>
        <v>0</v>
      </c>
      <c r="N14" s="3" t="str">
        <f>IF(AND(L14&gt;=86.00, L14&lt;=100.00), "A", IF(AND(L14&gt;=71.00, L14&lt;=85.99), "B", IF(AND(L14&gt;=56.00, L14&lt;=70.99), "C", IF(AND(L14&gt;=40.00, L14&lt;=55.99), "D", IF(AND(L14=0, F14="", G14="", H14="", I14="", J14="", K14=""), "F", IF(AND(L14&gt;=0.00, L14&lt;=39.99), "E", "Tidak Ada Data"))))))</f>
        <v>0</v>
      </c>
    </row>
  </sheetData>
  <sheetProtection password="B339" sheet="1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2024-12-16T13:06:58+07:00</dcterms:created>
  <dcterms:modified xsi:type="dcterms:W3CDTF">2024-12-16T13:06:58+07:00</dcterms:modified>
  <dc:title>Untitled Spreadsheet</dc:title>
  <dc:description/>
  <dc:subject/>
  <cp:keywords/>
  <cp:category/>
</cp:coreProperties>
</file>