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Worksheet" sheetId="1" r:id="rId1"/>
  </sheets>
  <calcPr calcId="144525" forceFullCalc="1"/>
</workbook>
</file>

<file path=xl/calcChain.xml><?xml version="1.0" encoding="utf-8"?>
<calcChain xmlns="http://schemas.openxmlformats.org/spreadsheetml/2006/main">
  <c r="L69" i="1" l="1"/>
  <c r="N69" i="1" s="1"/>
  <c r="M69" i="1" s="1"/>
  <c r="L68" i="1"/>
  <c r="N68" i="1" s="1"/>
  <c r="M68" i="1" s="1"/>
  <c r="N67" i="1"/>
  <c r="M67" i="1" s="1"/>
  <c r="L67" i="1"/>
  <c r="L66" i="1"/>
  <c r="N66" i="1" s="1"/>
  <c r="M66" i="1" s="1"/>
  <c r="L65" i="1"/>
  <c r="N65" i="1" s="1"/>
  <c r="M65" i="1" s="1"/>
  <c r="L64" i="1"/>
  <c r="N64" i="1" s="1"/>
  <c r="M64" i="1" s="1"/>
  <c r="L63" i="1"/>
  <c r="N63" i="1" s="1"/>
  <c r="M63" i="1" s="1"/>
  <c r="N62" i="1"/>
  <c r="M62" i="1" s="1"/>
  <c r="L62" i="1"/>
  <c r="L61" i="1"/>
  <c r="N61" i="1" s="1"/>
  <c r="M61" i="1" s="1"/>
  <c r="L60" i="1"/>
  <c r="N60" i="1" s="1"/>
  <c r="M60" i="1" s="1"/>
  <c r="N59" i="1"/>
  <c r="M59" i="1" s="1"/>
  <c r="L59" i="1"/>
  <c r="L58" i="1"/>
  <c r="N58" i="1" s="1"/>
  <c r="M58" i="1" s="1"/>
  <c r="L57" i="1"/>
  <c r="N57" i="1" s="1"/>
  <c r="M57" i="1" s="1"/>
  <c r="L56" i="1"/>
  <c r="N56" i="1" s="1"/>
  <c r="M56" i="1" s="1"/>
  <c r="L55" i="1"/>
  <c r="N55" i="1" s="1"/>
  <c r="M55" i="1" s="1"/>
  <c r="L54" i="1"/>
  <c r="N54" i="1" s="1"/>
  <c r="M54" i="1" s="1"/>
  <c r="L53" i="1"/>
  <c r="N53" i="1" s="1"/>
  <c r="M53" i="1" s="1"/>
  <c r="L52" i="1"/>
  <c r="N52" i="1" s="1"/>
  <c r="M52" i="1" s="1"/>
  <c r="L51" i="1"/>
  <c r="N51" i="1" s="1"/>
  <c r="M51" i="1" s="1"/>
  <c r="N50" i="1"/>
  <c r="M50" i="1"/>
  <c r="L50" i="1"/>
  <c r="L49" i="1"/>
  <c r="N49" i="1" s="1"/>
  <c r="M49" i="1" s="1"/>
  <c r="L48" i="1"/>
  <c r="N48" i="1" s="1"/>
  <c r="M48" i="1" s="1"/>
  <c r="L47" i="1"/>
  <c r="N47" i="1" s="1"/>
  <c r="M47" i="1" s="1"/>
  <c r="L46" i="1"/>
  <c r="N46" i="1" s="1"/>
  <c r="M46" i="1" s="1"/>
  <c r="L45" i="1"/>
  <c r="N45" i="1" s="1"/>
  <c r="M45" i="1" s="1"/>
  <c r="L44" i="1"/>
  <c r="N44" i="1" s="1"/>
  <c r="M44" i="1" s="1"/>
  <c r="N43" i="1"/>
  <c r="M43" i="1" s="1"/>
  <c r="L43" i="1"/>
  <c r="L42" i="1"/>
  <c r="N42" i="1" s="1"/>
  <c r="M42" i="1" s="1"/>
  <c r="L41" i="1"/>
  <c r="N41" i="1" s="1"/>
  <c r="M41" i="1" s="1"/>
  <c r="L40" i="1"/>
  <c r="N40" i="1" s="1"/>
  <c r="M40" i="1" s="1"/>
  <c r="L39" i="1"/>
  <c r="N39" i="1" s="1"/>
  <c r="M39" i="1" s="1"/>
  <c r="N38" i="1"/>
  <c r="M38" i="1" s="1"/>
  <c r="L38" i="1"/>
  <c r="L37" i="1"/>
  <c r="N37" i="1" s="1"/>
  <c r="M37" i="1" s="1"/>
  <c r="L36" i="1"/>
  <c r="N36" i="1" s="1"/>
  <c r="M36" i="1" s="1"/>
  <c r="L35" i="1"/>
  <c r="N35" i="1" s="1"/>
  <c r="M35" i="1" s="1"/>
  <c r="N34" i="1"/>
  <c r="M34" i="1" s="1"/>
  <c r="L34" i="1"/>
  <c r="L33" i="1"/>
  <c r="N33" i="1" s="1"/>
  <c r="M33" i="1" s="1"/>
  <c r="L32" i="1"/>
  <c r="N32" i="1" s="1"/>
  <c r="M32" i="1" s="1"/>
  <c r="N31" i="1"/>
  <c r="M31" i="1" s="1"/>
  <c r="L31" i="1"/>
  <c r="N30" i="1"/>
  <c r="M30" i="1"/>
  <c r="L30" i="1"/>
  <c r="L29" i="1"/>
  <c r="N29" i="1" s="1"/>
  <c r="M29" i="1" s="1"/>
  <c r="L28" i="1"/>
  <c r="N28" i="1" s="1"/>
  <c r="M28" i="1" s="1"/>
  <c r="L27" i="1"/>
  <c r="N27" i="1" s="1"/>
  <c r="M27" i="1" s="1"/>
  <c r="L26" i="1"/>
  <c r="N26" i="1" s="1"/>
  <c r="M26" i="1" s="1"/>
  <c r="L25" i="1"/>
  <c r="N25" i="1" s="1"/>
  <c r="M25" i="1" s="1"/>
  <c r="L24" i="1"/>
  <c r="N24" i="1" s="1"/>
  <c r="M24" i="1" s="1"/>
  <c r="N23" i="1"/>
  <c r="M23" i="1" s="1"/>
  <c r="L23" i="1"/>
  <c r="L22" i="1"/>
  <c r="N22" i="1" s="1"/>
  <c r="M22" i="1" s="1"/>
  <c r="L21" i="1"/>
  <c r="N21" i="1" s="1"/>
  <c r="M21" i="1" s="1"/>
  <c r="L20" i="1"/>
  <c r="N20" i="1" s="1"/>
  <c r="M20" i="1" s="1"/>
  <c r="L19" i="1"/>
  <c r="N19" i="1" s="1"/>
  <c r="M19" i="1" s="1"/>
  <c r="N18" i="1"/>
  <c r="M18" i="1"/>
  <c r="L18" i="1"/>
  <c r="L17" i="1"/>
  <c r="N17" i="1" s="1"/>
  <c r="M17" i="1" s="1"/>
  <c r="L16" i="1"/>
  <c r="N16" i="1" s="1"/>
  <c r="M16" i="1" s="1"/>
  <c r="L15" i="1"/>
  <c r="N15" i="1" s="1"/>
  <c r="M15" i="1" s="1"/>
  <c r="L14" i="1"/>
  <c r="N14" i="1" s="1"/>
  <c r="M14" i="1" s="1"/>
  <c r="L13" i="1"/>
  <c r="N13" i="1" s="1"/>
  <c r="M13" i="1" s="1"/>
  <c r="L12" i="1"/>
  <c r="N12" i="1" s="1"/>
  <c r="M12" i="1" s="1"/>
  <c r="N11" i="1"/>
  <c r="M11" i="1" s="1"/>
  <c r="L11" i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L6" i="1"/>
  <c r="N6" i="1" s="1"/>
  <c r="M6" i="1" s="1"/>
  <c r="L5" i="1"/>
  <c r="N5" i="1" s="1"/>
  <c r="M5" i="1" s="1"/>
  <c r="L4" i="1"/>
  <c r="N4" i="1" s="1"/>
  <c r="M4" i="1" s="1"/>
  <c r="L3" i="1"/>
  <c r="N3" i="1" s="1"/>
  <c r="M3" i="1" s="1"/>
  <c r="N2" i="1"/>
  <c r="M2" i="1" s="1"/>
  <c r="L2" i="1"/>
</calcChain>
</file>

<file path=xl/sharedStrings.xml><?xml version="1.0" encoding="utf-8"?>
<sst xmlns="http://schemas.openxmlformats.org/spreadsheetml/2006/main" count="354" uniqueCount="153">
  <si>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</si>
  <si>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</si>
  <si>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</si>
  <si>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</si>
  <si>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</si>
  <si>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</si>
  <si>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</si>
  <si>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</si>
  <si>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</si>
  <si>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</si>
  <si>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</si>
  <si>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</si>
  <si>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</si>
  <si>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</si>
  <si>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PSA3106</t>
  </si>
  <si>
    <t>KOMUNIKASI AGRIBISNIS</t>
  </si>
  <si>
    <t>241L4</t>
  </si>
  <si>
    <t>05011182227133</t>
  </si>
  <si>
    <t>AHMAD DWI SAPUTRA</t>
  </si>
  <si>
    <t>05031182227001</t>
  </si>
  <si>
    <t>SALMA PRATIWI</t>
  </si>
  <si>
    <t>05031182227002</t>
  </si>
  <si>
    <t>DUWI NOPITA SARI</t>
  </si>
  <si>
    <t>05031182227003</t>
  </si>
  <si>
    <t>SHINTA WULANDARI</t>
  </si>
  <si>
    <t>05031182227004</t>
  </si>
  <si>
    <t>TRIA ANGGRAINI</t>
  </si>
  <si>
    <t>05031182227005</t>
  </si>
  <si>
    <t>FATIMAH EKA ABDATUL LATIFAH</t>
  </si>
  <si>
    <t>05031182227006</t>
  </si>
  <si>
    <t>FAUZAN RIDHO ARRSY</t>
  </si>
  <si>
    <t>05031182227007</t>
  </si>
  <si>
    <t>WENTRI SISKA</t>
  </si>
  <si>
    <t>05031182227008</t>
  </si>
  <si>
    <t>DESTIA ZARITA</t>
  </si>
  <si>
    <t>05031182227009</t>
  </si>
  <si>
    <t>DONYA FEYTRANDI SIJABAT</t>
  </si>
  <si>
    <t>05031182227010</t>
  </si>
  <si>
    <t>FITRI DIANI</t>
  </si>
  <si>
    <t>05031182227013</t>
  </si>
  <si>
    <t>ZUMY SEPTIAWATI</t>
  </si>
  <si>
    <t>05031182227015</t>
  </si>
  <si>
    <t>SILVIA PERMATA BUNDA</t>
  </si>
  <si>
    <t>05031182227051</t>
  </si>
  <si>
    <t>DINDA MARSYENDA</t>
  </si>
  <si>
    <t>05031182227052</t>
  </si>
  <si>
    <t>TASSA OKTAPIANA</t>
  </si>
  <si>
    <t>05031182227055</t>
  </si>
  <si>
    <t>SITI KAIYLA SHALSHABILA RIZKINA</t>
  </si>
  <si>
    <t>05031182227061</t>
  </si>
  <si>
    <t>AYU WANDIRA</t>
  </si>
  <si>
    <t>05031282227017</t>
  </si>
  <si>
    <t>I PUTU ASWEEN</t>
  </si>
  <si>
    <t>05031282227018</t>
  </si>
  <si>
    <t>ZAHRA NABILA LESTARI</t>
  </si>
  <si>
    <t>05031282227019</t>
  </si>
  <si>
    <t>MIMI MAIMUN HUMAIDA</t>
  </si>
  <si>
    <t>05031282227020</t>
  </si>
  <si>
    <t>RANNIA ANISA USMAN</t>
  </si>
  <si>
    <t>05031282227021</t>
  </si>
  <si>
    <t>IZZUL NASRULLAH AIDI SYIFA</t>
  </si>
  <si>
    <t>05031282227022</t>
  </si>
  <si>
    <t>MUHAMMAD ALI AKBAR</t>
  </si>
  <si>
    <t>05031282227023</t>
  </si>
  <si>
    <t>DWI PUSPITA SARI</t>
  </si>
  <si>
    <t>05031282227024</t>
  </si>
  <si>
    <t>GYTA ROSHALIA INGANTA</t>
  </si>
  <si>
    <t>05031282227025</t>
  </si>
  <si>
    <t>DWI SOFY ANANDA</t>
  </si>
  <si>
    <t>05031282227026</t>
  </si>
  <si>
    <t>NYIMAS AS-SHIFA IZZATAYUTZI</t>
  </si>
  <si>
    <t>05031282227027</t>
  </si>
  <si>
    <t>AALIYAH RAHMA UMMAYAH</t>
  </si>
  <si>
    <t>05031282227028</t>
  </si>
  <si>
    <t>NAILAH CHOFIFAH ZAKIRA</t>
  </si>
  <si>
    <t>05031282227029</t>
  </si>
  <si>
    <t>MUHAMMAD HAFIZHZUL MUKMIN</t>
  </si>
  <si>
    <t>05031282227030</t>
  </si>
  <si>
    <t>TRIANDITO KRISNANDA WD</t>
  </si>
  <si>
    <t>05031282227031</t>
  </si>
  <si>
    <t>ADELYA FITRI</t>
  </si>
  <si>
    <t>05031282227032</t>
  </si>
  <si>
    <t>FEBI ULIT TANIA</t>
  </si>
  <si>
    <t>05031282227035</t>
  </si>
  <si>
    <t>PUTRI DWI RAHMADIANTI</t>
  </si>
  <si>
    <t>05031282227036</t>
  </si>
  <si>
    <t>MUHAMMAD RAFLI ALFITO</t>
  </si>
  <si>
    <t>05031282227037</t>
  </si>
  <si>
    <t>TIARA PUTRI JANNAH</t>
  </si>
  <si>
    <t>05031282227038</t>
  </si>
  <si>
    <t>MAHARANI SABDA PUTRI</t>
  </si>
  <si>
    <t>05031282227039</t>
  </si>
  <si>
    <t>AYU SORAYA</t>
  </si>
  <si>
    <t>05031282227040</t>
  </si>
  <si>
    <t>NABILA SAFITRI</t>
  </si>
  <si>
    <t>05031282227041</t>
  </si>
  <si>
    <t>RACHEL MEYJI LESTARI</t>
  </si>
  <si>
    <t>05031282227042</t>
  </si>
  <si>
    <t>ELFRIDE NATALINE SIHOMBING</t>
  </si>
  <si>
    <t>05031282227043</t>
  </si>
  <si>
    <t>RESTI MARSIYAH</t>
  </si>
  <si>
    <t>05031282227044</t>
  </si>
  <si>
    <t>M.TAUFIK FATURRAHMAN</t>
  </si>
  <si>
    <t>05031282227045</t>
  </si>
  <si>
    <t>FADLI ARAFAHRIZAL DAMANIK</t>
  </si>
  <si>
    <t>05031282227046</t>
  </si>
  <si>
    <t>UMMI SALSA DWI PRATIWI</t>
  </si>
  <si>
    <t>05031282227047</t>
  </si>
  <si>
    <t>A. DESI HERAWATI</t>
  </si>
  <si>
    <t>05031282227049</t>
  </si>
  <si>
    <t>ANDRI RHOMADIANI</t>
  </si>
  <si>
    <t>05031282227053</t>
  </si>
  <si>
    <t>RESTA MELATI KANALIA</t>
  </si>
  <si>
    <t>05031282227054</t>
  </si>
  <si>
    <t>HENNY SUSELA BR SIJABAT</t>
  </si>
  <si>
    <t>05031282227056</t>
  </si>
  <si>
    <t>NUR FAIZAH</t>
  </si>
  <si>
    <t>05031282227057</t>
  </si>
  <si>
    <t>RASMIYATI</t>
  </si>
  <si>
    <t>05031282227058</t>
  </si>
  <si>
    <t>MUHAMMAD ABID AINURRIDHO</t>
  </si>
  <si>
    <t>05031282227059</t>
  </si>
  <si>
    <t>MUTHIA PRATAMA PUTRI</t>
  </si>
  <si>
    <t>05031282227063</t>
  </si>
  <si>
    <t>ALYA YOROSA</t>
  </si>
  <si>
    <t>05031282227064</t>
  </si>
  <si>
    <t>KARINA PUTRI NUR AZZAHRA</t>
  </si>
  <si>
    <t>05031282227065</t>
  </si>
  <si>
    <t>NURHOLILAH</t>
  </si>
  <si>
    <t>05031282227066</t>
  </si>
  <si>
    <t>ICA MIRANDA</t>
  </si>
  <si>
    <t>05031282227067</t>
  </si>
  <si>
    <t>ASEK</t>
  </si>
  <si>
    <t>05031282227068</t>
  </si>
  <si>
    <t>ALAM SAMUDERA</t>
  </si>
  <si>
    <t>05031382227069</t>
  </si>
  <si>
    <t>MUHAMMAD RIZKY</t>
  </si>
  <si>
    <t>05031382227071</t>
  </si>
  <si>
    <t>WILSEN ILYAS</t>
  </si>
  <si>
    <t>05031382227073</t>
  </si>
  <si>
    <t>RIZKY MAHENDRA GUMAY</t>
  </si>
  <si>
    <t>05031382227079</t>
  </si>
  <si>
    <t>ARUM DWI CHAYANI</t>
  </si>
  <si>
    <t>05031382227083</t>
  </si>
  <si>
    <t>TAUFIK HIDAYAT</t>
  </si>
  <si>
    <t>05031382227091</t>
  </si>
  <si>
    <t>RAHMAD MIRHANDI</t>
  </si>
  <si>
    <t>05031382227093</t>
  </si>
  <si>
    <t>KEZIA NOVALYN SIJABAT</t>
  </si>
  <si>
    <t>05031382227096</t>
  </si>
  <si>
    <t>MONICA PUTRI ANDINI</t>
  </si>
  <si>
    <t>05031382227102</t>
  </si>
  <si>
    <t>MAULANA IBRAHIM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</si>
</sst>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E1" workbookViewId="0">
      <selection activeCell="H4" sqref="H4"/>
    </sheetView>
  </sheetViews>
  <sheetFormatPr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 x14ac:dyDescent="0.3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80</v>
      </c>
      <c r="H2" s="5">
        <v>85</v>
      </c>
      <c r="I2" s="5"/>
      <c r="J2" s="5">
        <v>82</v>
      </c>
      <c r="K2" s="5">
        <v>75</v>
      </c>
      <c r="L2" s="4">
        <f t="shared" ref="L2:L33" si="0">F2*0 + G2*0.5 + H2*0.1 + I2*0 + J2*0.2 + K2*0.2</f>
        <v>79.900000000000006</v>
      </c>
      <c r="M2" s="4">
        <f t="shared" ref="M2:M33" si="1">IF(N2="A", 4, IF(N2="B", 3, IF(N2="C", 2, IF(N2="D", 1, IF(N2="E", 0, IF(N2="F", 0, "Tidak Ada Data"))))))</f>
        <v>3</v>
      </c>
      <c r="N2" s="3" t="str">
        <f t="shared" ref="N2:N33" si="2">IF(AND(L2&gt;=86, L2&lt;=100), "A", IF(AND(L2&gt;=71, L2&lt;=85.99), "B", IF(AND(L2&gt;=56, L2&lt;=70.99), "C", IF(AND(L2&gt;=40, L2&lt;=55.99), "D", IF(AND(L2=0, F2="", G2="", H2="", I2="", J2="", K2=""), "F", IF(AND(L2&gt;=0, L2&lt;=39.99), "E", "Tidak Ada Data"))))))</f>
        <v>B</v>
      </c>
    </row>
    <row r="3" spans="1:14" x14ac:dyDescent="0.35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90</v>
      </c>
      <c r="H3" s="5">
        <v>92</v>
      </c>
      <c r="I3" s="5"/>
      <c r="J3" s="5">
        <v>88</v>
      </c>
      <c r="K3" s="5">
        <v>80</v>
      </c>
      <c r="L3" s="4">
        <f t="shared" si="0"/>
        <v>87.800000000000011</v>
      </c>
      <c r="M3" s="4">
        <f t="shared" si="1"/>
        <v>4</v>
      </c>
      <c r="N3" s="3" t="str">
        <f t="shared" si="2"/>
        <v>A</v>
      </c>
    </row>
    <row r="4" spans="1:14" x14ac:dyDescent="0.35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80</v>
      </c>
      <c r="H4" s="5">
        <v>70</v>
      </c>
      <c r="I4" s="5"/>
      <c r="J4" s="5">
        <v>90</v>
      </c>
      <c r="K4" s="5">
        <v>65</v>
      </c>
      <c r="L4" s="4">
        <f t="shared" si="0"/>
        <v>78</v>
      </c>
      <c r="M4" s="4">
        <f t="shared" si="1"/>
        <v>3</v>
      </c>
      <c r="N4" s="3" t="str">
        <f t="shared" si="2"/>
        <v>B</v>
      </c>
    </row>
    <row r="5" spans="1:14" x14ac:dyDescent="0.35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90</v>
      </c>
      <c r="H5" s="5">
        <v>92</v>
      </c>
      <c r="I5" s="5"/>
      <c r="J5" s="5">
        <v>85</v>
      </c>
      <c r="K5" s="5">
        <v>85</v>
      </c>
      <c r="L5" s="4">
        <f t="shared" si="0"/>
        <v>88.2</v>
      </c>
      <c r="M5" s="4">
        <f t="shared" si="1"/>
        <v>4</v>
      </c>
      <c r="N5" s="3" t="str">
        <f t="shared" si="2"/>
        <v>A</v>
      </c>
    </row>
    <row r="6" spans="1:14" x14ac:dyDescent="0.35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92</v>
      </c>
      <c r="H6" s="5">
        <v>92</v>
      </c>
      <c r="I6" s="5"/>
      <c r="J6" s="5">
        <v>78</v>
      </c>
      <c r="K6" s="5">
        <v>76</v>
      </c>
      <c r="L6" s="4">
        <f t="shared" si="0"/>
        <v>86.000000000000014</v>
      </c>
      <c r="M6" s="4">
        <f t="shared" si="1"/>
        <v>4</v>
      </c>
      <c r="N6" s="3" t="str">
        <f t="shared" si="2"/>
        <v>A</v>
      </c>
    </row>
    <row r="7" spans="1:14" x14ac:dyDescent="0.35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92</v>
      </c>
      <c r="H7" s="5">
        <v>93</v>
      </c>
      <c r="I7" s="5"/>
      <c r="J7" s="5">
        <v>80</v>
      </c>
      <c r="K7" s="5">
        <v>80</v>
      </c>
      <c r="L7" s="4">
        <f t="shared" si="0"/>
        <v>87.3</v>
      </c>
      <c r="M7" s="4">
        <f t="shared" si="1"/>
        <v>4</v>
      </c>
      <c r="N7" s="3" t="str">
        <f t="shared" si="2"/>
        <v>A</v>
      </c>
    </row>
    <row r="8" spans="1:14" x14ac:dyDescent="0.35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89</v>
      </c>
      <c r="H8" s="5">
        <v>90</v>
      </c>
      <c r="I8" s="5"/>
      <c r="J8" s="5">
        <v>75</v>
      </c>
      <c r="K8" s="5">
        <v>45</v>
      </c>
      <c r="L8" s="4">
        <f t="shared" si="0"/>
        <v>77.5</v>
      </c>
      <c r="M8" s="4">
        <f t="shared" si="1"/>
        <v>3</v>
      </c>
      <c r="N8" s="3" t="str">
        <f t="shared" si="2"/>
        <v>B</v>
      </c>
    </row>
    <row r="9" spans="1:14" x14ac:dyDescent="0.35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91</v>
      </c>
      <c r="H9" s="5">
        <v>92</v>
      </c>
      <c r="I9" s="5"/>
      <c r="J9" s="5">
        <v>86</v>
      </c>
      <c r="K9" s="5">
        <v>90</v>
      </c>
      <c r="L9" s="4">
        <f t="shared" si="0"/>
        <v>89.9</v>
      </c>
      <c r="M9" s="4">
        <f t="shared" si="1"/>
        <v>4</v>
      </c>
      <c r="N9" s="3" t="str">
        <f t="shared" si="2"/>
        <v>A</v>
      </c>
    </row>
    <row r="10" spans="1:14" x14ac:dyDescent="0.35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91</v>
      </c>
      <c r="H10" s="5">
        <v>92</v>
      </c>
      <c r="I10" s="5"/>
      <c r="J10" s="5">
        <v>88</v>
      </c>
      <c r="K10" s="5">
        <v>79</v>
      </c>
      <c r="L10" s="4">
        <f t="shared" si="0"/>
        <v>88.100000000000009</v>
      </c>
      <c r="M10" s="4">
        <f t="shared" si="1"/>
        <v>4</v>
      </c>
      <c r="N10" s="3" t="str">
        <f t="shared" si="2"/>
        <v>A</v>
      </c>
    </row>
    <row r="11" spans="1:14" x14ac:dyDescent="0.35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94</v>
      </c>
      <c r="H11" s="5">
        <v>96</v>
      </c>
      <c r="I11" s="5"/>
      <c r="J11" s="5">
        <v>85</v>
      </c>
      <c r="K11" s="5">
        <v>70</v>
      </c>
      <c r="L11" s="4">
        <f t="shared" si="0"/>
        <v>87.6</v>
      </c>
      <c r="M11" s="4">
        <f t="shared" si="1"/>
        <v>4</v>
      </c>
      <c r="N11" s="3" t="str">
        <f t="shared" si="2"/>
        <v>A</v>
      </c>
    </row>
    <row r="12" spans="1:14" x14ac:dyDescent="0.35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94</v>
      </c>
      <c r="H12" s="5">
        <v>96</v>
      </c>
      <c r="I12" s="5"/>
      <c r="J12" s="5">
        <v>90</v>
      </c>
      <c r="K12" s="5">
        <v>95</v>
      </c>
      <c r="L12" s="4">
        <f t="shared" si="0"/>
        <v>93.6</v>
      </c>
      <c r="M12" s="4">
        <f t="shared" si="1"/>
        <v>4</v>
      </c>
      <c r="N12" s="3" t="str">
        <f t="shared" si="2"/>
        <v>A</v>
      </c>
    </row>
    <row r="13" spans="1:14" x14ac:dyDescent="0.35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91</v>
      </c>
      <c r="H13" s="5">
        <v>92</v>
      </c>
      <c r="I13" s="5"/>
      <c r="J13" s="5">
        <v>80</v>
      </c>
      <c r="K13" s="5">
        <v>95</v>
      </c>
      <c r="L13" s="4">
        <f t="shared" si="0"/>
        <v>89.7</v>
      </c>
      <c r="M13" s="4">
        <f t="shared" si="1"/>
        <v>4</v>
      </c>
      <c r="N13" s="3" t="str">
        <f t="shared" si="2"/>
        <v>A</v>
      </c>
    </row>
    <row r="14" spans="1:14" x14ac:dyDescent="0.35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92</v>
      </c>
      <c r="H14" s="5">
        <v>92</v>
      </c>
      <c r="I14" s="5"/>
      <c r="J14" s="5">
        <v>70</v>
      </c>
      <c r="K14" s="5">
        <v>90</v>
      </c>
      <c r="L14" s="4">
        <f t="shared" si="0"/>
        <v>87.2</v>
      </c>
      <c r="M14" s="4">
        <f t="shared" si="1"/>
        <v>4</v>
      </c>
      <c r="N14" s="3" t="str">
        <f t="shared" si="2"/>
        <v>A</v>
      </c>
    </row>
    <row r="15" spans="1:14" x14ac:dyDescent="0.35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91</v>
      </c>
      <c r="H15" s="5">
        <v>92</v>
      </c>
      <c r="I15" s="5"/>
      <c r="J15" s="5">
        <v>85</v>
      </c>
      <c r="K15" s="5">
        <v>75</v>
      </c>
      <c r="L15" s="4">
        <f t="shared" si="0"/>
        <v>86.7</v>
      </c>
      <c r="M15" s="4">
        <f t="shared" si="1"/>
        <v>4</v>
      </c>
      <c r="N15" s="3" t="str">
        <f t="shared" si="2"/>
        <v>A</v>
      </c>
    </row>
    <row r="16" spans="1:14" x14ac:dyDescent="0.35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91</v>
      </c>
      <c r="H16" s="5">
        <v>88</v>
      </c>
      <c r="I16" s="5"/>
      <c r="J16" s="5">
        <v>75</v>
      </c>
      <c r="K16" s="5">
        <v>50</v>
      </c>
      <c r="L16" s="4">
        <f t="shared" si="0"/>
        <v>79.3</v>
      </c>
      <c r="M16" s="4">
        <f t="shared" si="1"/>
        <v>3</v>
      </c>
      <c r="N16" s="3" t="str">
        <f t="shared" si="2"/>
        <v>B</v>
      </c>
    </row>
    <row r="17" spans="1:14" x14ac:dyDescent="0.35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>
        <v>93</v>
      </c>
      <c r="H17" s="5">
        <v>93</v>
      </c>
      <c r="I17" s="5"/>
      <c r="J17" s="5">
        <v>88</v>
      </c>
      <c r="K17" s="5">
        <v>85</v>
      </c>
      <c r="L17" s="4">
        <f t="shared" si="0"/>
        <v>90.4</v>
      </c>
      <c r="M17" s="4">
        <f t="shared" si="1"/>
        <v>4</v>
      </c>
      <c r="N17" s="3" t="str">
        <f t="shared" si="2"/>
        <v>A</v>
      </c>
    </row>
    <row r="18" spans="1:14" x14ac:dyDescent="0.35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>
        <v>92</v>
      </c>
      <c r="H18" s="5">
        <v>95</v>
      </c>
      <c r="I18" s="5"/>
      <c r="J18" s="5">
        <v>88</v>
      </c>
      <c r="K18" s="5">
        <v>70</v>
      </c>
      <c r="L18" s="4">
        <f t="shared" si="0"/>
        <v>87.1</v>
      </c>
      <c r="M18" s="4">
        <f t="shared" si="1"/>
        <v>4</v>
      </c>
      <c r="N18" s="3" t="str">
        <f t="shared" si="2"/>
        <v>A</v>
      </c>
    </row>
    <row r="19" spans="1:14" x14ac:dyDescent="0.35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>
        <v>90</v>
      </c>
      <c r="H19" s="5">
        <v>90</v>
      </c>
      <c r="I19" s="5"/>
      <c r="J19" s="5">
        <v>80</v>
      </c>
      <c r="K19" s="5">
        <v>80</v>
      </c>
      <c r="L19" s="4">
        <f t="shared" si="0"/>
        <v>86</v>
      </c>
      <c r="M19" s="4">
        <f t="shared" si="1"/>
        <v>4</v>
      </c>
      <c r="N19" s="3" t="str">
        <f t="shared" si="2"/>
        <v>A</v>
      </c>
    </row>
    <row r="20" spans="1:14" x14ac:dyDescent="0.35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>
        <v>94</v>
      </c>
      <c r="H20" s="5">
        <v>96</v>
      </c>
      <c r="I20" s="5"/>
      <c r="J20" s="5">
        <v>87</v>
      </c>
      <c r="K20" s="5">
        <v>60</v>
      </c>
      <c r="L20" s="4">
        <f t="shared" si="0"/>
        <v>86</v>
      </c>
      <c r="M20" s="4">
        <f t="shared" si="1"/>
        <v>4</v>
      </c>
      <c r="N20" s="3" t="str">
        <f t="shared" si="2"/>
        <v>A</v>
      </c>
    </row>
    <row r="21" spans="1:14" x14ac:dyDescent="0.35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>
        <v>92</v>
      </c>
      <c r="H21" s="5">
        <v>88</v>
      </c>
      <c r="I21" s="5"/>
      <c r="J21" s="5">
        <v>88</v>
      </c>
      <c r="K21" s="5">
        <v>75</v>
      </c>
      <c r="L21" s="4">
        <f t="shared" si="0"/>
        <v>87.4</v>
      </c>
      <c r="M21" s="4">
        <f t="shared" si="1"/>
        <v>4</v>
      </c>
      <c r="N21" s="3" t="str">
        <f t="shared" si="2"/>
        <v>A</v>
      </c>
    </row>
    <row r="22" spans="1:14" x14ac:dyDescent="0.35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>
        <v>91</v>
      </c>
      <c r="H22" s="5">
        <v>94</v>
      </c>
      <c r="I22" s="5"/>
      <c r="J22" s="5">
        <v>87</v>
      </c>
      <c r="K22" s="5">
        <v>95</v>
      </c>
      <c r="L22" s="4">
        <f t="shared" si="0"/>
        <v>91.3</v>
      </c>
      <c r="M22" s="4">
        <f t="shared" si="1"/>
        <v>4</v>
      </c>
      <c r="N22" s="3" t="str">
        <f t="shared" si="2"/>
        <v>A</v>
      </c>
    </row>
    <row r="23" spans="1:14" x14ac:dyDescent="0.35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>
        <v>89</v>
      </c>
      <c r="H23" s="5">
        <v>90</v>
      </c>
      <c r="I23" s="5"/>
      <c r="J23" s="5">
        <v>83</v>
      </c>
      <c r="K23" s="5">
        <v>80</v>
      </c>
      <c r="L23" s="4">
        <f t="shared" si="0"/>
        <v>86.1</v>
      </c>
      <c r="M23" s="4">
        <f t="shared" si="1"/>
        <v>4</v>
      </c>
      <c r="N23" s="3" t="str">
        <f t="shared" si="2"/>
        <v>A</v>
      </c>
    </row>
    <row r="24" spans="1:14" x14ac:dyDescent="0.35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/>
      <c r="G24" s="5">
        <v>90</v>
      </c>
      <c r="H24" s="5">
        <v>89</v>
      </c>
      <c r="I24" s="5"/>
      <c r="J24" s="5">
        <v>85</v>
      </c>
      <c r="K24" s="5">
        <v>76</v>
      </c>
      <c r="L24" s="4">
        <f t="shared" si="0"/>
        <v>86.100000000000009</v>
      </c>
      <c r="M24" s="4">
        <f t="shared" si="1"/>
        <v>4</v>
      </c>
      <c r="N24" s="3" t="str">
        <f t="shared" si="2"/>
        <v>A</v>
      </c>
    </row>
    <row r="25" spans="1:14" x14ac:dyDescent="0.35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/>
      <c r="G25" s="5">
        <v>90</v>
      </c>
      <c r="H25" s="5">
        <v>92</v>
      </c>
      <c r="I25" s="5"/>
      <c r="J25" s="5">
        <v>90</v>
      </c>
      <c r="K25" s="5">
        <v>75</v>
      </c>
      <c r="L25" s="4">
        <f t="shared" si="0"/>
        <v>87.2</v>
      </c>
      <c r="M25" s="4">
        <f t="shared" si="1"/>
        <v>4</v>
      </c>
      <c r="N25" s="3" t="str">
        <f t="shared" si="2"/>
        <v>A</v>
      </c>
    </row>
    <row r="26" spans="1:14" x14ac:dyDescent="0.35">
      <c r="A26" s="3" t="s">
        <v>14</v>
      </c>
      <c r="B26" s="3" t="s">
        <v>15</v>
      </c>
      <c r="C26" s="3" t="s">
        <v>16</v>
      </c>
      <c r="D26" s="3" t="s">
        <v>65</v>
      </c>
      <c r="E26" s="3" t="s">
        <v>66</v>
      </c>
      <c r="F26" s="5"/>
      <c r="G26" s="5">
        <v>90</v>
      </c>
      <c r="H26" s="5">
        <v>88</v>
      </c>
      <c r="I26" s="5"/>
      <c r="J26" s="5">
        <v>86</v>
      </c>
      <c r="K26" s="5">
        <v>75</v>
      </c>
      <c r="L26" s="4">
        <f t="shared" si="0"/>
        <v>86</v>
      </c>
      <c r="M26" s="4">
        <f t="shared" si="1"/>
        <v>4</v>
      </c>
      <c r="N26" s="3" t="str">
        <f t="shared" si="2"/>
        <v>A</v>
      </c>
    </row>
    <row r="27" spans="1:14" x14ac:dyDescent="0.35">
      <c r="A27" s="3" t="s">
        <v>14</v>
      </c>
      <c r="B27" s="3" t="s">
        <v>15</v>
      </c>
      <c r="C27" s="3" t="s">
        <v>16</v>
      </c>
      <c r="D27" s="3" t="s">
        <v>67</v>
      </c>
      <c r="E27" s="3" t="s">
        <v>68</v>
      </c>
      <c r="F27" s="5"/>
      <c r="G27" s="5">
        <v>90</v>
      </c>
      <c r="H27" s="5">
        <v>88</v>
      </c>
      <c r="I27" s="5"/>
      <c r="J27" s="5">
        <v>83</v>
      </c>
      <c r="K27" s="5">
        <v>80</v>
      </c>
      <c r="L27" s="4">
        <f t="shared" si="0"/>
        <v>86.4</v>
      </c>
      <c r="M27" s="4">
        <f t="shared" si="1"/>
        <v>4</v>
      </c>
      <c r="N27" s="3" t="str">
        <f t="shared" si="2"/>
        <v>A</v>
      </c>
    </row>
    <row r="28" spans="1:14" x14ac:dyDescent="0.35">
      <c r="A28" s="3" t="s">
        <v>14</v>
      </c>
      <c r="B28" s="3" t="s">
        <v>15</v>
      </c>
      <c r="C28" s="3" t="s">
        <v>16</v>
      </c>
      <c r="D28" s="3" t="s">
        <v>69</v>
      </c>
      <c r="E28" s="3" t="s">
        <v>70</v>
      </c>
      <c r="F28" s="5"/>
      <c r="G28" s="5">
        <v>91</v>
      </c>
      <c r="H28" s="5">
        <v>94</v>
      </c>
      <c r="I28" s="5"/>
      <c r="J28" s="5">
        <v>92</v>
      </c>
      <c r="K28" s="5">
        <v>65</v>
      </c>
      <c r="L28" s="4">
        <f t="shared" si="0"/>
        <v>86.3</v>
      </c>
      <c r="M28" s="4">
        <f t="shared" si="1"/>
        <v>4</v>
      </c>
      <c r="N28" s="3" t="str">
        <f t="shared" si="2"/>
        <v>A</v>
      </c>
    </row>
    <row r="29" spans="1:14" x14ac:dyDescent="0.35">
      <c r="A29" s="3" t="s">
        <v>14</v>
      </c>
      <c r="B29" s="3" t="s">
        <v>15</v>
      </c>
      <c r="C29" s="3" t="s">
        <v>16</v>
      </c>
      <c r="D29" s="3" t="s">
        <v>71</v>
      </c>
      <c r="E29" s="3" t="s">
        <v>72</v>
      </c>
      <c r="F29" s="5"/>
      <c r="G29" s="5">
        <v>91</v>
      </c>
      <c r="H29" s="5">
        <v>94</v>
      </c>
      <c r="I29" s="5"/>
      <c r="J29" s="5">
        <v>78</v>
      </c>
      <c r="K29" s="5">
        <v>80</v>
      </c>
      <c r="L29" s="4">
        <f t="shared" si="0"/>
        <v>86.5</v>
      </c>
      <c r="M29" s="4">
        <f t="shared" si="1"/>
        <v>4</v>
      </c>
      <c r="N29" s="3" t="str">
        <f t="shared" si="2"/>
        <v>A</v>
      </c>
    </row>
    <row r="30" spans="1:14" x14ac:dyDescent="0.35">
      <c r="A30" s="3" t="s">
        <v>14</v>
      </c>
      <c r="B30" s="3" t="s">
        <v>15</v>
      </c>
      <c r="C30" s="3" t="s">
        <v>16</v>
      </c>
      <c r="D30" s="3" t="s">
        <v>73</v>
      </c>
      <c r="E30" s="3" t="s">
        <v>74</v>
      </c>
      <c r="F30" s="5"/>
      <c r="G30" s="5">
        <v>92</v>
      </c>
      <c r="H30" s="5">
        <v>95</v>
      </c>
      <c r="I30" s="5"/>
      <c r="J30" s="5">
        <v>85</v>
      </c>
      <c r="K30" s="5">
        <v>85</v>
      </c>
      <c r="L30" s="4">
        <f t="shared" si="0"/>
        <v>89.5</v>
      </c>
      <c r="M30" s="4">
        <f t="shared" si="1"/>
        <v>4</v>
      </c>
      <c r="N30" s="3" t="str">
        <f t="shared" si="2"/>
        <v>A</v>
      </c>
    </row>
    <row r="31" spans="1:14" x14ac:dyDescent="0.35">
      <c r="A31" s="3" t="s">
        <v>14</v>
      </c>
      <c r="B31" s="3" t="s">
        <v>15</v>
      </c>
      <c r="C31" s="3" t="s">
        <v>16</v>
      </c>
      <c r="D31" s="3" t="s">
        <v>75</v>
      </c>
      <c r="E31" s="3" t="s">
        <v>76</v>
      </c>
      <c r="F31" s="5"/>
      <c r="G31" s="5">
        <v>89</v>
      </c>
      <c r="H31" s="5">
        <v>90</v>
      </c>
      <c r="I31" s="5"/>
      <c r="J31" s="5">
        <v>88</v>
      </c>
      <c r="K31" s="5">
        <v>75</v>
      </c>
      <c r="L31" s="4">
        <f t="shared" si="0"/>
        <v>86.1</v>
      </c>
      <c r="M31" s="4">
        <f t="shared" si="1"/>
        <v>4</v>
      </c>
      <c r="N31" s="3" t="str">
        <f t="shared" si="2"/>
        <v>A</v>
      </c>
    </row>
    <row r="32" spans="1:14" x14ac:dyDescent="0.35">
      <c r="A32" s="3" t="s">
        <v>14</v>
      </c>
      <c r="B32" s="3" t="s">
        <v>15</v>
      </c>
      <c r="C32" s="3" t="s">
        <v>16</v>
      </c>
      <c r="D32" s="3" t="s">
        <v>77</v>
      </c>
      <c r="E32" s="3" t="s">
        <v>78</v>
      </c>
      <c r="F32" s="5"/>
      <c r="G32" s="5">
        <v>91</v>
      </c>
      <c r="H32" s="5">
        <v>95</v>
      </c>
      <c r="I32" s="5"/>
      <c r="J32" s="5">
        <v>85</v>
      </c>
      <c r="K32" s="5">
        <v>75</v>
      </c>
      <c r="L32" s="4">
        <f t="shared" si="0"/>
        <v>87</v>
      </c>
      <c r="M32" s="4">
        <f t="shared" si="1"/>
        <v>4</v>
      </c>
      <c r="N32" s="3" t="str">
        <f t="shared" si="2"/>
        <v>A</v>
      </c>
    </row>
    <row r="33" spans="1:14" x14ac:dyDescent="0.35">
      <c r="A33" s="3" t="s">
        <v>14</v>
      </c>
      <c r="B33" s="3" t="s">
        <v>15</v>
      </c>
      <c r="C33" s="3" t="s">
        <v>16</v>
      </c>
      <c r="D33" s="3" t="s">
        <v>79</v>
      </c>
      <c r="E33" s="3" t="s">
        <v>80</v>
      </c>
      <c r="F33" s="5"/>
      <c r="G33" s="5">
        <v>90</v>
      </c>
      <c r="H33" s="5">
        <v>90</v>
      </c>
      <c r="I33" s="5"/>
      <c r="J33" s="5">
        <v>75</v>
      </c>
      <c r="K33" s="5">
        <v>90</v>
      </c>
      <c r="L33" s="4">
        <f t="shared" si="0"/>
        <v>87</v>
      </c>
      <c r="M33" s="4">
        <f t="shared" si="1"/>
        <v>4</v>
      </c>
      <c r="N33" s="3" t="str">
        <f t="shared" si="2"/>
        <v>A</v>
      </c>
    </row>
    <row r="34" spans="1:14" x14ac:dyDescent="0.35">
      <c r="A34" s="3" t="s">
        <v>14</v>
      </c>
      <c r="B34" s="3" t="s">
        <v>15</v>
      </c>
      <c r="C34" s="3" t="s">
        <v>16</v>
      </c>
      <c r="D34" s="3" t="s">
        <v>81</v>
      </c>
      <c r="E34" s="3" t="s">
        <v>82</v>
      </c>
      <c r="F34" s="5"/>
      <c r="G34" s="5">
        <v>90</v>
      </c>
      <c r="H34" s="5">
        <v>92</v>
      </c>
      <c r="I34" s="5"/>
      <c r="J34" s="5">
        <v>77</v>
      </c>
      <c r="K34" s="5">
        <v>90</v>
      </c>
      <c r="L34" s="4">
        <f t="shared" ref="L34:L65" si="3">F34*0 + G34*0.5 + H34*0.1 + I34*0 + J34*0.2 + K34*0.2</f>
        <v>87.600000000000009</v>
      </c>
      <c r="M34" s="4">
        <f t="shared" ref="M34:M65" si="4">IF(N34="A", 4, IF(N34="B", 3, IF(N34="C", 2, IF(N34="D", 1, IF(N34="E", 0, IF(N34="F", 0, "Tidak Ada Data"))))))</f>
        <v>4</v>
      </c>
      <c r="N34" s="3" t="str">
        <f t="shared" ref="N34:N69" si="5">IF(AND(L34&gt;=86, L34&lt;=100), "A", IF(AND(L34&gt;=71, L34&lt;=85.99), "B", IF(AND(L34&gt;=56, L34&lt;=70.99), "C", IF(AND(L34&gt;=40, L34&lt;=55.99), "D", IF(AND(L34=0, F34="", G34="", H34="", I34="", J34="", K34=""), "F", IF(AND(L34&gt;=0, L34&lt;=39.99), "E", "Tidak Ada Data"))))))</f>
        <v>A</v>
      </c>
    </row>
    <row r="35" spans="1:14" x14ac:dyDescent="0.35">
      <c r="A35" s="3" t="s">
        <v>14</v>
      </c>
      <c r="B35" s="3" t="s">
        <v>15</v>
      </c>
      <c r="C35" s="3" t="s">
        <v>16</v>
      </c>
      <c r="D35" s="3" t="s">
        <v>83</v>
      </c>
      <c r="E35" s="3" t="s">
        <v>84</v>
      </c>
      <c r="F35" s="5"/>
      <c r="G35" s="5">
        <v>92</v>
      </c>
      <c r="H35" s="5">
        <v>92</v>
      </c>
      <c r="I35" s="5"/>
      <c r="J35" s="5">
        <v>75</v>
      </c>
      <c r="K35" s="5">
        <v>80</v>
      </c>
      <c r="L35" s="4">
        <f t="shared" si="3"/>
        <v>86.2</v>
      </c>
      <c r="M35" s="4">
        <f t="shared" si="4"/>
        <v>4</v>
      </c>
      <c r="N35" s="3" t="str">
        <f t="shared" si="5"/>
        <v>A</v>
      </c>
    </row>
    <row r="36" spans="1:14" x14ac:dyDescent="0.35">
      <c r="A36" s="3" t="s">
        <v>14</v>
      </c>
      <c r="B36" s="3" t="s">
        <v>15</v>
      </c>
      <c r="C36" s="3" t="s">
        <v>16</v>
      </c>
      <c r="D36" s="3" t="s">
        <v>85</v>
      </c>
      <c r="E36" s="3" t="s">
        <v>86</v>
      </c>
      <c r="F36" s="5"/>
      <c r="G36" s="5">
        <v>91</v>
      </c>
      <c r="H36" s="5">
        <v>95</v>
      </c>
      <c r="I36" s="5"/>
      <c r="J36" s="5">
        <v>88</v>
      </c>
      <c r="K36" s="5">
        <v>70</v>
      </c>
      <c r="L36" s="4">
        <f t="shared" si="3"/>
        <v>86.6</v>
      </c>
      <c r="M36" s="4">
        <f t="shared" si="4"/>
        <v>4</v>
      </c>
      <c r="N36" s="3" t="str">
        <f t="shared" si="5"/>
        <v>A</v>
      </c>
    </row>
    <row r="37" spans="1:14" x14ac:dyDescent="0.35">
      <c r="A37" s="3" t="s">
        <v>14</v>
      </c>
      <c r="B37" s="3" t="s">
        <v>15</v>
      </c>
      <c r="C37" s="3" t="s">
        <v>16</v>
      </c>
      <c r="D37" s="3" t="s">
        <v>87</v>
      </c>
      <c r="E37" s="3" t="s">
        <v>88</v>
      </c>
      <c r="F37" s="5"/>
      <c r="G37" s="5">
        <v>92</v>
      </c>
      <c r="H37" s="5">
        <v>92</v>
      </c>
      <c r="I37" s="5"/>
      <c r="J37" s="5">
        <v>88</v>
      </c>
      <c r="K37" s="5">
        <v>80</v>
      </c>
      <c r="L37" s="4">
        <f t="shared" si="3"/>
        <v>88.800000000000011</v>
      </c>
      <c r="M37" s="4">
        <f t="shared" si="4"/>
        <v>4</v>
      </c>
      <c r="N37" s="3" t="str">
        <f t="shared" si="5"/>
        <v>A</v>
      </c>
    </row>
    <row r="38" spans="1:14" x14ac:dyDescent="0.35">
      <c r="A38" s="3" t="s">
        <v>14</v>
      </c>
      <c r="B38" s="3" t="s">
        <v>15</v>
      </c>
      <c r="C38" s="3" t="s">
        <v>16</v>
      </c>
      <c r="D38" s="3" t="s">
        <v>89</v>
      </c>
      <c r="E38" s="3" t="s">
        <v>90</v>
      </c>
      <c r="F38" s="5"/>
      <c r="G38" s="5">
        <v>90</v>
      </c>
      <c r="H38" s="5">
        <v>92</v>
      </c>
      <c r="I38" s="5"/>
      <c r="J38" s="5">
        <v>80</v>
      </c>
      <c r="K38" s="5">
        <v>80</v>
      </c>
      <c r="L38" s="4">
        <f t="shared" si="3"/>
        <v>86.2</v>
      </c>
      <c r="M38" s="4">
        <f t="shared" si="4"/>
        <v>4</v>
      </c>
      <c r="N38" s="3" t="str">
        <f t="shared" si="5"/>
        <v>A</v>
      </c>
    </row>
    <row r="39" spans="1:14" x14ac:dyDescent="0.35">
      <c r="A39" s="3" t="s">
        <v>14</v>
      </c>
      <c r="B39" s="3" t="s">
        <v>15</v>
      </c>
      <c r="C39" s="3" t="s">
        <v>16</v>
      </c>
      <c r="D39" s="3" t="s">
        <v>91</v>
      </c>
      <c r="E39" s="3" t="s">
        <v>92</v>
      </c>
      <c r="F39" s="5"/>
      <c r="G39" s="5">
        <v>90</v>
      </c>
      <c r="H39" s="5">
        <v>88</v>
      </c>
      <c r="I39" s="5"/>
      <c r="J39" s="5">
        <v>90</v>
      </c>
      <c r="K39" s="5">
        <v>90</v>
      </c>
      <c r="L39" s="4">
        <f t="shared" si="3"/>
        <v>89.8</v>
      </c>
      <c r="M39" s="4">
        <f t="shared" si="4"/>
        <v>4</v>
      </c>
      <c r="N39" s="3" t="str">
        <f t="shared" si="5"/>
        <v>A</v>
      </c>
    </row>
    <row r="40" spans="1:14" x14ac:dyDescent="0.35">
      <c r="A40" s="3" t="s">
        <v>14</v>
      </c>
      <c r="B40" s="3" t="s">
        <v>15</v>
      </c>
      <c r="C40" s="3" t="s">
        <v>16</v>
      </c>
      <c r="D40" s="3" t="s">
        <v>93</v>
      </c>
      <c r="E40" s="3" t="s">
        <v>94</v>
      </c>
      <c r="F40" s="5"/>
      <c r="G40" s="5">
        <v>92</v>
      </c>
      <c r="H40" s="5">
        <v>95</v>
      </c>
      <c r="I40" s="5"/>
      <c r="J40" s="5">
        <v>85</v>
      </c>
      <c r="K40" s="5">
        <v>90</v>
      </c>
      <c r="L40" s="4">
        <f t="shared" si="3"/>
        <v>90.5</v>
      </c>
      <c r="M40" s="4">
        <f t="shared" si="4"/>
        <v>4</v>
      </c>
      <c r="N40" s="3" t="str">
        <f t="shared" si="5"/>
        <v>A</v>
      </c>
    </row>
    <row r="41" spans="1:14" x14ac:dyDescent="0.35">
      <c r="A41" s="3" t="s">
        <v>14</v>
      </c>
      <c r="B41" s="3" t="s">
        <v>15</v>
      </c>
      <c r="C41" s="3" t="s">
        <v>16</v>
      </c>
      <c r="D41" s="3" t="s">
        <v>95</v>
      </c>
      <c r="E41" s="3" t="s">
        <v>96</v>
      </c>
      <c r="F41" s="5"/>
      <c r="G41" s="5">
        <v>94</v>
      </c>
      <c r="H41" s="5">
        <v>96</v>
      </c>
      <c r="I41" s="5"/>
      <c r="J41" s="5">
        <v>90</v>
      </c>
      <c r="K41" s="5">
        <v>67</v>
      </c>
      <c r="L41" s="4">
        <f t="shared" si="3"/>
        <v>88</v>
      </c>
      <c r="M41" s="4">
        <f t="shared" si="4"/>
        <v>4</v>
      </c>
      <c r="N41" s="3" t="str">
        <f t="shared" si="5"/>
        <v>A</v>
      </c>
    </row>
    <row r="42" spans="1:14" x14ac:dyDescent="0.35">
      <c r="A42" s="3" t="s">
        <v>14</v>
      </c>
      <c r="B42" s="3" t="s">
        <v>15</v>
      </c>
      <c r="C42" s="3" t="s">
        <v>16</v>
      </c>
      <c r="D42" s="3" t="s">
        <v>97</v>
      </c>
      <c r="E42" s="3" t="s">
        <v>98</v>
      </c>
      <c r="F42" s="5"/>
      <c r="G42" s="5">
        <v>92</v>
      </c>
      <c r="H42" s="5">
        <v>88</v>
      </c>
      <c r="I42" s="5"/>
      <c r="J42" s="5">
        <v>88</v>
      </c>
      <c r="K42" s="5">
        <v>85</v>
      </c>
      <c r="L42" s="4">
        <f t="shared" si="3"/>
        <v>89.4</v>
      </c>
      <c r="M42" s="4">
        <f t="shared" si="4"/>
        <v>4</v>
      </c>
      <c r="N42" s="3" t="str">
        <f t="shared" si="5"/>
        <v>A</v>
      </c>
    </row>
    <row r="43" spans="1:14" x14ac:dyDescent="0.35">
      <c r="A43" s="3" t="s">
        <v>14</v>
      </c>
      <c r="B43" s="3" t="s">
        <v>15</v>
      </c>
      <c r="C43" s="3" t="s">
        <v>16</v>
      </c>
      <c r="D43" s="3" t="s">
        <v>99</v>
      </c>
      <c r="E43" s="3" t="s">
        <v>100</v>
      </c>
      <c r="F43" s="5"/>
      <c r="G43" s="5">
        <v>92</v>
      </c>
      <c r="H43" s="5">
        <v>95</v>
      </c>
      <c r="I43" s="5"/>
      <c r="J43" s="5">
        <v>92</v>
      </c>
      <c r="K43" s="5">
        <v>75</v>
      </c>
      <c r="L43" s="4">
        <f t="shared" si="3"/>
        <v>88.9</v>
      </c>
      <c r="M43" s="4">
        <f t="shared" si="4"/>
        <v>4</v>
      </c>
      <c r="N43" s="3" t="str">
        <f t="shared" si="5"/>
        <v>A</v>
      </c>
    </row>
    <row r="44" spans="1:14" x14ac:dyDescent="0.35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5"/>
      <c r="G44" s="5">
        <v>91</v>
      </c>
      <c r="H44" s="5">
        <v>94</v>
      </c>
      <c r="I44" s="5"/>
      <c r="J44" s="5">
        <v>82</v>
      </c>
      <c r="K44" s="5">
        <v>75</v>
      </c>
      <c r="L44" s="4">
        <f t="shared" si="3"/>
        <v>86.3</v>
      </c>
      <c r="M44" s="4">
        <f t="shared" si="4"/>
        <v>4</v>
      </c>
      <c r="N44" s="3" t="str">
        <f t="shared" si="5"/>
        <v>A</v>
      </c>
    </row>
    <row r="45" spans="1:14" x14ac:dyDescent="0.35">
      <c r="A45" s="3" t="s">
        <v>14</v>
      </c>
      <c r="B45" s="3" t="s">
        <v>15</v>
      </c>
      <c r="C45" s="3" t="s">
        <v>16</v>
      </c>
      <c r="D45" s="3" t="s">
        <v>103</v>
      </c>
      <c r="E45" s="3" t="s">
        <v>104</v>
      </c>
      <c r="F45" s="5"/>
      <c r="G45" s="5">
        <v>91</v>
      </c>
      <c r="H45" s="5">
        <v>95</v>
      </c>
      <c r="I45" s="5"/>
      <c r="J45" s="5">
        <v>80</v>
      </c>
      <c r="K45" s="5">
        <v>75</v>
      </c>
      <c r="L45" s="4">
        <f t="shared" si="3"/>
        <v>86</v>
      </c>
      <c r="M45" s="4">
        <f t="shared" si="4"/>
        <v>4</v>
      </c>
      <c r="N45" s="3" t="str">
        <f t="shared" si="5"/>
        <v>A</v>
      </c>
    </row>
    <row r="46" spans="1:14" x14ac:dyDescent="0.35">
      <c r="A46" s="3" t="s">
        <v>14</v>
      </c>
      <c r="B46" s="3" t="s">
        <v>15</v>
      </c>
      <c r="C46" s="3" t="s">
        <v>16</v>
      </c>
      <c r="D46" s="3" t="s">
        <v>105</v>
      </c>
      <c r="E46" s="3" t="s">
        <v>106</v>
      </c>
      <c r="F46" s="5"/>
      <c r="G46" s="5">
        <v>91</v>
      </c>
      <c r="H46" s="5">
        <v>94</v>
      </c>
      <c r="I46" s="5"/>
      <c r="J46" s="5">
        <v>80</v>
      </c>
      <c r="K46" s="5">
        <v>95</v>
      </c>
      <c r="L46" s="4">
        <f t="shared" si="3"/>
        <v>89.9</v>
      </c>
      <c r="M46" s="4">
        <f t="shared" si="4"/>
        <v>4</v>
      </c>
      <c r="N46" s="3" t="str">
        <f t="shared" si="5"/>
        <v>A</v>
      </c>
    </row>
    <row r="47" spans="1:14" x14ac:dyDescent="0.35">
      <c r="A47" s="3" t="s">
        <v>14</v>
      </c>
      <c r="B47" s="3" t="s">
        <v>15</v>
      </c>
      <c r="C47" s="3" t="s">
        <v>16</v>
      </c>
      <c r="D47" s="3" t="s">
        <v>107</v>
      </c>
      <c r="E47" s="3" t="s">
        <v>108</v>
      </c>
      <c r="F47" s="5"/>
      <c r="G47" s="5">
        <v>93</v>
      </c>
      <c r="H47" s="5">
        <v>90</v>
      </c>
      <c r="I47" s="5"/>
      <c r="J47" s="5">
        <v>73</v>
      </c>
      <c r="K47" s="5">
        <v>90</v>
      </c>
      <c r="L47" s="4">
        <f t="shared" si="3"/>
        <v>88.1</v>
      </c>
      <c r="M47" s="4">
        <f t="shared" si="4"/>
        <v>4</v>
      </c>
      <c r="N47" s="3" t="str">
        <f t="shared" si="5"/>
        <v>A</v>
      </c>
    </row>
    <row r="48" spans="1:14" x14ac:dyDescent="0.35">
      <c r="A48" s="3" t="s">
        <v>14</v>
      </c>
      <c r="B48" s="3" t="s">
        <v>15</v>
      </c>
      <c r="C48" s="3" t="s">
        <v>16</v>
      </c>
      <c r="D48" s="3" t="s">
        <v>109</v>
      </c>
      <c r="E48" s="3" t="s">
        <v>110</v>
      </c>
      <c r="F48" s="5"/>
      <c r="G48" s="5">
        <v>92</v>
      </c>
      <c r="H48" s="5">
        <v>95</v>
      </c>
      <c r="I48" s="5"/>
      <c r="J48" s="5">
        <v>80</v>
      </c>
      <c r="K48" s="5">
        <v>75</v>
      </c>
      <c r="L48" s="4">
        <f t="shared" si="3"/>
        <v>86.5</v>
      </c>
      <c r="M48" s="4">
        <f t="shared" si="4"/>
        <v>4</v>
      </c>
      <c r="N48" s="3" t="str">
        <f t="shared" si="5"/>
        <v>A</v>
      </c>
    </row>
    <row r="49" spans="1:14" x14ac:dyDescent="0.35">
      <c r="A49" s="3" t="s">
        <v>14</v>
      </c>
      <c r="B49" s="3" t="s">
        <v>15</v>
      </c>
      <c r="C49" s="3" t="s">
        <v>16</v>
      </c>
      <c r="D49" s="3" t="s">
        <v>111</v>
      </c>
      <c r="E49" s="3" t="s">
        <v>112</v>
      </c>
      <c r="F49" s="5"/>
      <c r="G49" s="5">
        <v>93</v>
      </c>
      <c r="H49" s="5">
        <v>91</v>
      </c>
      <c r="I49" s="5"/>
      <c r="J49" s="5">
        <v>90</v>
      </c>
      <c r="K49" s="5">
        <v>70</v>
      </c>
      <c r="L49" s="4">
        <f t="shared" si="3"/>
        <v>87.6</v>
      </c>
      <c r="M49" s="4">
        <f t="shared" si="4"/>
        <v>4</v>
      </c>
      <c r="N49" s="3" t="str">
        <f t="shared" si="5"/>
        <v>A</v>
      </c>
    </row>
    <row r="50" spans="1:14" x14ac:dyDescent="0.35">
      <c r="A50" s="3" t="s">
        <v>14</v>
      </c>
      <c r="B50" s="3" t="s">
        <v>15</v>
      </c>
      <c r="C50" s="3" t="s">
        <v>16</v>
      </c>
      <c r="D50" s="3" t="s">
        <v>113</v>
      </c>
      <c r="E50" s="3" t="s">
        <v>114</v>
      </c>
      <c r="F50" s="5"/>
      <c r="G50" s="5">
        <v>93</v>
      </c>
      <c r="H50" s="5">
        <v>93</v>
      </c>
      <c r="I50" s="5"/>
      <c r="J50" s="5">
        <v>70</v>
      </c>
      <c r="K50" s="5">
        <v>90</v>
      </c>
      <c r="L50" s="4">
        <f t="shared" si="3"/>
        <v>87.8</v>
      </c>
      <c r="M50" s="4">
        <f t="shared" si="4"/>
        <v>4</v>
      </c>
      <c r="N50" s="3" t="str">
        <f t="shared" si="5"/>
        <v>A</v>
      </c>
    </row>
    <row r="51" spans="1:14" x14ac:dyDescent="0.35">
      <c r="A51" s="3" t="s">
        <v>14</v>
      </c>
      <c r="B51" s="3" t="s">
        <v>15</v>
      </c>
      <c r="C51" s="3" t="s">
        <v>16</v>
      </c>
      <c r="D51" s="3" t="s">
        <v>115</v>
      </c>
      <c r="E51" s="3" t="s">
        <v>116</v>
      </c>
      <c r="F51" s="5"/>
      <c r="G51" s="5">
        <v>93</v>
      </c>
      <c r="H51" s="5">
        <v>93</v>
      </c>
      <c r="I51" s="5"/>
      <c r="J51" s="5">
        <v>82</v>
      </c>
      <c r="K51" s="5">
        <v>70</v>
      </c>
      <c r="L51" s="4">
        <f t="shared" si="3"/>
        <v>86.2</v>
      </c>
      <c r="M51" s="4">
        <f t="shared" si="4"/>
        <v>4</v>
      </c>
      <c r="N51" s="3" t="str">
        <f t="shared" si="5"/>
        <v>A</v>
      </c>
    </row>
    <row r="52" spans="1:14" x14ac:dyDescent="0.35">
      <c r="A52" s="3" t="s">
        <v>14</v>
      </c>
      <c r="B52" s="3" t="s">
        <v>15</v>
      </c>
      <c r="C52" s="3" t="s">
        <v>16</v>
      </c>
      <c r="D52" s="3" t="s">
        <v>117</v>
      </c>
      <c r="E52" s="3" t="s">
        <v>118</v>
      </c>
      <c r="F52" s="5"/>
      <c r="G52" s="5">
        <v>92</v>
      </c>
      <c r="H52" s="5">
        <v>92</v>
      </c>
      <c r="I52" s="5"/>
      <c r="J52" s="5">
        <v>90</v>
      </c>
      <c r="K52" s="5">
        <v>70</v>
      </c>
      <c r="L52" s="4">
        <f t="shared" si="3"/>
        <v>87.2</v>
      </c>
      <c r="M52" s="4">
        <f t="shared" si="4"/>
        <v>4</v>
      </c>
      <c r="N52" s="3" t="str">
        <f t="shared" si="5"/>
        <v>A</v>
      </c>
    </row>
    <row r="53" spans="1:14" x14ac:dyDescent="0.35">
      <c r="A53" s="3" t="s">
        <v>14</v>
      </c>
      <c r="B53" s="3" t="s">
        <v>15</v>
      </c>
      <c r="C53" s="3" t="s">
        <v>16</v>
      </c>
      <c r="D53" s="3" t="s">
        <v>119</v>
      </c>
      <c r="E53" s="3" t="s">
        <v>120</v>
      </c>
      <c r="F53" s="5"/>
      <c r="G53" s="5">
        <v>95</v>
      </c>
      <c r="H53" s="5">
        <v>96</v>
      </c>
      <c r="I53" s="5"/>
      <c r="J53" s="5">
        <v>90</v>
      </c>
      <c r="K53" s="5">
        <v>95</v>
      </c>
      <c r="L53" s="4">
        <f t="shared" si="3"/>
        <v>94.1</v>
      </c>
      <c r="M53" s="4">
        <f t="shared" si="4"/>
        <v>4</v>
      </c>
      <c r="N53" s="3" t="str">
        <f t="shared" si="5"/>
        <v>A</v>
      </c>
    </row>
    <row r="54" spans="1:14" x14ac:dyDescent="0.35">
      <c r="A54" s="3" t="s">
        <v>14</v>
      </c>
      <c r="B54" s="3" t="s">
        <v>15</v>
      </c>
      <c r="C54" s="3" t="s">
        <v>16</v>
      </c>
      <c r="D54" s="3" t="s">
        <v>121</v>
      </c>
      <c r="E54" s="3" t="s">
        <v>122</v>
      </c>
      <c r="F54" s="5"/>
      <c r="G54" s="5">
        <v>92</v>
      </c>
      <c r="H54" s="5">
        <v>88</v>
      </c>
      <c r="I54" s="5"/>
      <c r="J54" s="5">
        <v>83</v>
      </c>
      <c r="K54" s="5">
        <v>75</v>
      </c>
      <c r="L54" s="4">
        <f t="shared" si="3"/>
        <v>86.4</v>
      </c>
      <c r="M54" s="4">
        <f t="shared" si="4"/>
        <v>4</v>
      </c>
      <c r="N54" s="3" t="str">
        <f t="shared" si="5"/>
        <v>A</v>
      </c>
    </row>
    <row r="55" spans="1:14" x14ac:dyDescent="0.35">
      <c r="A55" s="3" t="s">
        <v>14</v>
      </c>
      <c r="B55" s="3" t="s">
        <v>15</v>
      </c>
      <c r="C55" s="3" t="s">
        <v>16</v>
      </c>
      <c r="D55" s="3" t="s">
        <v>123</v>
      </c>
      <c r="E55" s="3" t="s">
        <v>124</v>
      </c>
      <c r="F55" s="5"/>
      <c r="G55" s="5">
        <v>92</v>
      </c>
      <c r="H55" s="5">
        <v>88</v>
      </c>
      <c r="I55" s="5"/>
      <c r="J55" s="5">
        <v>83</v>
      </c>
      <c r="K55" s="5">
        <v>95</v>
      </c>
      <c r="L55" s="4">
        <f t="shared" si="3"/>
        <v>90.4</v>
      </c>
      <c r="M55" s="4">
        <f t="shared" si="4"/>
        <v>4</v>
      </c>
      <c r="N55" s="3" t="str">
        <f t="shared" si="5"/>
        <v>A</v>
      </c>
    </row>
    <row r="56" spans="1:14" x14ac:dyDescent="0.35">
      <c r="A56" s="3" t="s">
        <v>14</v>
      </c>
      <c r="B56" s="3" t="s">
        <v>15</v>
      </c>
      <c r="C56" s="3" t="s">
        <v>16</v>
      </c>
      <c r="D56" s="3" t="s">
        <v>125</v>
      </c>
      <c r="E56" s="3" t="s">
        <v>126</v>
      </c>
      <c r="F56" s="5"/>
      <c r="G56" s="5">
        <v>90</v>
      </c>
      <c r="H56" s="5">
        <v>88</v>
      </c>
      <c r="I56" s="5"/>
      <c r="J56" s="5">
        <v>88</v>
      </c>
      <c r="K56" s="5"/>
      <c r="L56" s="4">
        <f t="shared" si="3"/>
        <v>71.400000000000006</v>
      </c>
      <c r="M56" s="4">
        <f t="shared" si="4"/>
        <v>3</v>
      </c>
      <c r="N56" s="3" t="str">
        <f t="shared" si="5"/>
        <v>B</v>
      </c>
    </row>
    <row r="57" spans="1:14" x14ac:dyDescent="0.35">
      <c r="A57" s="3" t="s">
        <v>14</v>
      </c>
      <c r="B57" s="3" t="s">
        <v>15</v>
      </c>
      <c r="C57" s="3" t="s">
        <v>16</v>
      </c>
      <c r="D57" s="3" t="s">
        <v>127</v>
      </c>
      <c r="E57" s="3" t="s">
        <v>128</v>
      </c>
      <c r="F57" s="5"/>
      <c r="G57" s="5">
        <v>91</v>
      </c>
      <c r="H57" s="5">
        <v>88</v>
      </c>
      <c r="I57" s="5"/>
      <c r="J57" s="5">
        <v>90</v>
      </c>
      <c r="K57" s="5">
        <v>95</v>
      </c>
      <c r="L57" s="4">
        <f t="shared" si="3"/>
        <v>91.3</v>
      </c>
      <c r="M57" s="4">
        <f t="shared" si="4"/>
        <v>4</v>
      </c>
      <c r="N57" s="3" t="str">
        <f t="shared" si="5"/>
        <v>A</v>
      </c>
    </row>
    <row r="58" spans="1:14" x14ac:dyDescent="0.35">
      <c r="A58" s="3" t="s">
        <v>14</v>
      </c>
      <c r="B58" s="3" t="s">
        <v>15</v>
      </c>
      <c r="C58" s="3" t="s">
        <v>16</v>
      </c>
      <c r="D58" s="3" t="s">
        <v>129</v>
      </c>
      <c r="E58" s="3" t="s">
        <v>130</v>
      </c>
      <c r="F58" s="5"/>
      <c r="G58" s="5"/>
      <c r="H58" s="5"/>
      <c r="I58" s="5"/>
      <c r="J58" s="5"/>
      <c r="K58" s="5">
        <v>1</v>
      </c>
      <c r="L58" s="4">
        <f t="shared" si="3"/>
        <v>0.2</v>
      </c>
      <c r="M58" s="4">
        <f t="shared" si="4"/>
        <v>0</v>
      </c>
      <c r="N58" s="3" t="str">
        <f t="shared" si="5"/>
        <v>E</v>
      </c>
    </row>
    <row r="59" spans="1:14" x14ac:dyDescent="0.35">
      <c r="A59" s="3" t="s">
        <v>14</v>
      </c>
      <c r="B59" s="3" t="s">
        <v>15</v>
      </c>
      <c r="C59" s="3" t="s">
        <v>16</v>
      </c>
      <c r="D59" s="3" t="s">
        <v>131</v>
      </c>
      <c r="E59" s="3" t="s">
        <v>132</v>
      </c>
      <c r="F59" s="5"/>
      <c r="G59" s="5">
        <v>91</v>
      </c>
      <c r="H59" s="5">
        <v>88</v>
      </c>
      <c r="I59" s="5"/>
      <c r="J59" s="5">
        <v>80</v>
      </c>
      <c r="K59" s="5">
        <v>80</v>
      </c>
      <c r="L59" s="4">
        <f t="shared" si="3"/>
        <v>86.3</v>
      </c>
      <c r="M59" s="4">
        <f t="shared" si="4"/>
        <v>4</v>
      </c>
      <c r="N59" s="3" t="str">
        <f t="shared" si="5"/>
        <v>A</v>
      </c>
    </row>
    <row r="60" spans="1:14" x14ac:dyDescent="0.35">
      <c r="A60" s="3" t="s">
        <v>14</v>
      </c>
      <c r="B60" s="3" t="s">
        <v>15</v>
      </c>
      <c r="C60" s="3" t="s">
        <v>16</v>
      </c>
      <c r="D60" s="3" t="s">
        <v>133</v>
      </c>
      <c r="E60" s="3" t="s">
        <v>134</v>
      </c>
      <c r="F60" s="5"/>
      <c r="G60" s="5">
        <v>91</v>
      </c>
      <c r="H60" s="5">
        <v>95</v>
      </c>
      <c r="I60" s="5"/>
      <c r="J60" s="5">
        <v>75</v>
      </c>
      <c r="K60" s="5">
        <v>38</v>
      </c>
      <c r="L60" s="4">
        <f t="shared" si="3"/>
        <v>77.599999999999994</v>
      </c>
      <c r="M60" s="4">
        <f t="shared" si="4"/>
        <v>3</v>
      </c>
      <c r="N60" s="3" t="str">
        <f t="shared" si="5"/>
        <v>B</v>
      </c>
    </row>
    <row r="61" spans="1:14" x14ac:dyDescent="0.35">
      <c r="A61" s="3" t="s">
        <v>14</v>
      </c>
      <c r="B61" s="3" t="s">
        <v>15</v>
      </c>
      <c r="C61" s="3" t="s">
        <v>16</v>
      </c>
      <c r="D61" s="3" t="s">
        <v>135</v>
      </c>
      <c r="E61" s="3" t="s">
        <v>136</v>
      </c>
      <c r="F61" s="5"/>
      <c r="G61" s="5">
        <v>90</v>
      </c>
      <c r="H61" s="5">
        <v>90</v>
      </c>
      <c r="I61" s="5"/>
      <c r="J61" s="5">
        <v>86</v>
      </c>
      <c r="K61" s="5">
        <v>75</v>
      </c>
      <c r="L61" s="4">
        <f t="shared" si="3"/>
        <v>86.2</v>
      </c>
      <c r="M61" s="4">
        <f t="shared" si="4"/>
        <v>4</v>
      </c>
      <c r="N61" s="3" t="str">
        <f t="shared" si="5"/>
        <v>A</v>
      </c>
    </row>
    <row r="62" spans="1:14" x14ac:dyDescent="0.35">
      <c r="A62" s="3" t="s">
        <v>14</v>
      </c>
      <c r="B62" s="3" t="s">
        <v>15</v>
      </c>
      <c r="C62" s="3" t="s">
        <v>16</v>
      </c>
      <c r="D62" s="3" t="s">
        <v>137</v>
      </c>
      <c r="E62" s="3" t="s">
        <v>138</v>
      </c>
      <c r="F62" s="5"/>
      <c r="G62" s="5">
        <v>90</v>
      </c>
      <c r="H62" s="5">
        <v>90</v>
      </c>
      <c r="I62" s="5"/>
      <c r="J62" s="5">
        <v>88</v>
      </c>
      <c r="K62" s="5">
        <v>75</v>
      </c>
      <c r="L62" s="4">
        <f t="shared" si="3"/>
        <v>86.6</v>
      </c>
      <c r="M62" s="4">
        <f t="shared" si="4"/>
        <v>4</v>
      </c>
      <c r="N62" s="3" t="str">
        <f t="shared" si="5"/>
        <v>A</v>
      </c>
    </row>
    <row r="63" spans="1:14" x14ac:dyDescent="0.35">
      <c r="A63" s="3" t="s">
        <v>14</v>
      </c>
      <c r="B63" s="3" t="s">
        <v>15</v>
      </c>
      <c r="C63" s="3" t="s">
        <v>16</v>
      </c>
      <c r="D63" s="3" t="s">
        <v>139</v>
      </c>
      <c r="E63" s="3" t="s">
        <v>140</v>
      </c>
      <c r="F63" s="5"/>
      <c r="G63" s="5">
        <v>91</v>
      </c>
      <c r="H63" s="5">
        <v>95</v>
      </c>
      <c r="I63" s="5"/>
      <c r="J63" s="5">
        <v>85</v>
      </c>
      <c r="K63" s="5">
        <v>75</v>
      </c>
      <c r="L63" s="4">
        <f t="shared" si="3"/>
        <v>87</v>
      </c>
      <c r="M63" s="4">
        <f t="shared" si="4"/>
        <v>4</v>
      </c>
      <c r="N63" s="3" t="str">
        <f t="shared" si="5"/>
        <v>A</v>
      </c>
    </row>
    <row r="64" spans="1:14" x14ac:dyDescent="0.35">
      <c r="A64" s="3" t="s">
        <v>14</v>
      </c>
      <c r="B64" s="3" t="s">
        <v>15</v>
      </c>
      <c r="C64" s="3" t="s">
        <v>16</v>
      </c>
      <c r="D64" s="3" t="s">
        <v>141</v>
      </c>
      <c r="E64" s="3" t="s">
        <v>142</v>
      </c>
      <c r="F64" s="5"/>
      <c r="G64" s="5">
        <v>90</v>
      </c>
      <c r="H64" s="5">
        <v>90</v>
      </c>
      <c r="I64" s="5"/>
      <c r="J64" s="5">
        <v>85</v>
      </c>
      <c r="K64" s="5">
        <v>75</v>
      </c>
      <c r="L64" s="4">
        <f t="shared" si="3"/>
        <v>86</v>
      </c>
      <c r="M64" s="4">
        <f t="shared" si="4"/>
        <v>4</v>
      </c>
      <c r="N64" s="3" t="str">
        <f t="shared" si="5"/>
        <v>A</v>
      </c>
    </row>
    <row r="65" spans="1:14" x14ac:dyDescent="0.35">
      <c r="A65" s="3" t="s">
        <v>14</v>
      </c>
      <c r="B65" s="3" t="s">
        <v>15</v>
      </c>
      <c r="C65" s="3" t="s">
        <v>16</v>
      </c>
      <c r="D65" s="3" t="s">
        <v>143</v>
      </c>
      <c r="E65" s="3" t="s">
        <v>144</v>
      </c>
      <c r="F65" s="5"/>
      <c r="G65" s="5">
        <v>93</v>
      </c>
      <c r="H65" s="5">
        <v>90</v>
      </c>
      <c r="I65" s="5"/>
      <c r="J65" s="5">
        <v>93</v>
      </c>
      <c r="K65" s="5">
        <v>60</v>
      </c>
      <c r="L65" s="4">
        <f t="shared" si="3"/>
        <v>86.1</v>
      </c>
      <c r="M65" s="4">
        <f t="shared" si="4"/>
        <v>4</v>
      </c>
      <c r="N65" s="3" t="str">
        <f t="shared" si="5"/>
        <v>A</v>
      </c>
    </row>
    <row r="66" spans="1:14" x14ac:dyDescent="0.35">
      <c r="A66" s="3" t="s">
        <v>14</v>
      </c>
      <c r="B66" s="3" t="s">
        <v>15</v>
      </c>
      <c r="C66" s="3" t="s">
        <v>16</v>
      </c>
      <c r="D66" s="3" t="s">
        <v>145</v>
      </c>
      <c r="E66" s="3" t="s">
        <v>146</v>
      </c>
      <c r="F66" s="5"/>
      <c r="G66" s="5">
        <v>93</v>
      </c>
      <c r="H66" s="5">
        <v>90</v>
      </c>
      <c r="I66" s="5"/>
      <c r="J66" s="5">
        <v>85</v>
      </c>
      <c r="K66" s="5">
        <v>75</v>
      </c>
      <c r="L66" s="4">
        <f t="shared" ref="L66:L97" si="6">F66*0 + G66*0.5 + H66*0.1 + I66*0 + J66*0.2 + K66*0.2</f>
        <v>87.5</v>
      </c>
      <c r="M66" s="4">
        <f t="shared" ref="M66:M97" si="7">IF(N66="A", 4, IF(N66="B", 3, IF(N66="C", 2, IF(N66="D", 1, IF(N66="E", 0, IF(N66="F", 0, "Tidak Ada Data"))))))</f>
        <v>4</v>
      </c>
      <c r="N66" s="3" t="str">
        <f t="shared" si="5"/>
        <v>A</v>
      </c>
    </row>
    <row r="67" spans="1:14" x14ac:dyDescent="0.35">
      <c r="A67" s="3" t="s">
        <v>14</v>
      </c>
      <c r="B67" s="3" t="s">
        <v>15</v>
      </c>
      <c r="C67" s="3" t="s">
        <v>16</v>
      </c>
      <c r="D67" s="3" t="s">
        <v>147</v>
      </c>
      <c r="E67" s="3" t="s">
        <v>148</v>
      </c>
      <c r="F67" s="5"/>
      <c r="G67" s="5">
        <v>93</v>
      </c>
      <c r="H67" s="5">
        <v>90</v>
      </c>
      <c r="I67" s="5"/>
      <c r="J67" s="5">
        <v>80</v>
      </c>
      <c r="K67" s="5">
        <v>75</v>
      </c>
      <c r="L67" s="4">
        <f t="shared" si="6"/>
        <v>86.5</v>
      </c>
      <c r="M67" s="4">
        <f t="shared" si="7"/>
        <v>4</v>
      </c>
      <c r="N67" s="3" t="str">
        <f t="shared" si="5"/>
        <v>A</v>
      </c>
    </row>
    <row r="68" spans="1:14" x14ac:dyDescent="0.35">
      <c r="A68" s="3" t="s">
        <v>14</v>
      </c>
      <c r="B68" s="3" t="s">
        <v>15</v>
      </c>
      <c r="C68" s="3" t="s">
        <v>16</v>
      </c>
      <c r="D68" s="3" t="s">
        <v>149</v>
      </c>
      <c r="E68" s="3" t="s">
        <v>150</v>
      </c>
      <c r="F68" s="5"/>
      <c r="G68" s="5">
        <v>90</v>
      </c>
      <c r="H68" s="5">
        <v>90</v>
      </c>
      <c r="I68" s="5"/>
      <c r="J68" s="5">
        <v>93</v>
      </c>
      <c r="K68" s="5">
        <v>70</v>
      </c>
      <c r="L68" s="4">
        <f t="shared" si="6"/>
        <v>86.6</v>
      </c>
      <c r="M68" s="4">
        <f t="shared" si="7"/>
        <v>4</v>
      </c>
      <c r="N68" s="3" t="str">
        <f t="shared" si="5"/>
        <v>A</v>
      </c>
    </row>
    <row r="69" spans="1:14" x14ac:dyDescent="0.35">
      <c r="A69" s="3" t="s">
        <v>14</v>
      </c>
      <c r="B69" s="3" t="s">
        <v>15</v>
      </c>
      <c r="C69" s="3" t="s">
        <v>16</v>
      </c>
      <c r="D69" s="3" t="s">
        <v>151</v>
      </c>
      <c r="E69" s="3" t="s">
        <v>152</v>
      </c>
      <c r="F69" s="5"/>
      <c r="G69" s="5"/>
      <c r="H69" s="5"/>
      <c r="I69" s="5"/>
      <c r="J69" s="5"/>
      <c r="K69" s="5">
        <v>1</v>
      </c>
      <c r="L69" s="4">
        <f t="shared" si="6"/>
        <v>0.2</v>
      </c>
      <c r="M69" s="4">
        <f t="shared" si="7"/>
        <v>0</v>
      </c>
      <c r="N69" s="3" t="str">
        <f t="shared" si="5"/>
        <v>E</v>
      </c>
    </row>
  </sheetData>
  <sheetProtection password="C03D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2024-12-12T10:30:29Z</dcterms:created>
  <dcterms:modified xsi:type="dcterms:W3CDTF">2024-12-12T10:31:35Z</dcterms:modified>
</cp:coreProperties>
</file>