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Worksheet" sheetId="1" r:id="rId1"/>
  </sheets>
  <calcPr calcId="144525" forceFullCalc="1"/>
</workbook>
</file>

<file path=xl/calcChain.xml><?xml version="1.0" encoding="utf-8"?>
<calcChain xmlns="http://schemas.openxmlformats.org/spreadsheetml/2006/main">
  <c r="L26" i="1" l="1"/>
  <c r="N26" i="1" s="1"/>
  <c r="M26" i="1" s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L21" i="1"/>
  <c r="N21" i="1" s="1"/>
  <c r="M21" i="1" s="1"/>
  <c r="L20" i="1"/>
  <c r="N20" i="1" s="1"/>
  <c r="M20" i="1" s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L15" i="1"/>
  <c r="N15" i="1" s="1"/>
  <c r="M15" i="1" s="1"/>
  <c r="L14" i="1"/>
  <c r="N14" i="1" s="1"/>
  <c r="M14" i="1" s="1"/>
  <c r="L13" i="1"/>
  <c r="N13" i="1" s="1"/>
  <c r="M13" i="1" s="1"/>
  <c r="L12" i="1"/>
  <c r="N12" i="1" s="1"/>
  <c r="M12" i="1" s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L7" i="1"/>
  <c r="N7" i="1" s="1"/>
  <c r="M7" i="1" s="1"/>
  <c r="L6" i="1"/>
  <c r="N6" i="1" s="1"/>
  <c r="M6" i="1" s="1"/>
  <c r="L5" i="1"/>
  <c r="N5" i="1" s="1"/>
  <c r="M5" i="1" s="1"/>
  <c r="L4" i="1"/>
  <c r="N4" i="1" s="1"/>
  <c r="M4" i="1" s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<sst xmlns="http://schemas.openxmlformats.org/spreadsheetml/2006/main" count="139" uniqueCount="67">
  <si>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</si>
  <si>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</si>
  <si>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</si>
  <si>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</si>
  <si>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</si>
  <si>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</si>
  <si>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</si>
  <si>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</si>
  <si>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</si>
  <si>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</si>
  <si>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</si>
  <si>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</si>
  <si>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</si>
  <si>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</si>
  <si>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PSA3105</t>
  </si>
  <si>
    <t>PEMBERDAYAAN MASYARAKAT</t>
  </si>
  <si>
    <t>241P1</t>
  </si>
  <si>
    <t>05011182227009</t>
  </si>
  <si>
    <t>MUHAMMAD ABIYYU THAHIR YUSUF</t>
  </si>
  <si>
    <t>05011382227149</t>
  </si>
  <si>
    <t>M. ADE DZIKRY AL FATHUR</t>
  </si>
  <si>
    <t>05011382227153</t>
  </si>
  <si>
    <t>FATHIAH DWI ZALSA</t>
  </si>
  <si>
    <t>05011382227157</t>
  </si>
  <si>
    <t>M DIMAS MARCE ZALDYO</t>
  </si>
  <si>
    <t>05011382227163</t>
  </si>
  <si>
    <t>RATU BELLAFRISKA MAHARANI</t>
  </si>
  <si>
    <t>05011382227165</t>
  </si>
  <si>
    <t>MUHAMMAD SOLEMAN</t>
  </si>
  <si>
    <t>05011382227169</t>
  </si>
  <si>
    <t>TASYA SALSABILLAH FITRIYANI</t>
  </si>
  <si>
    <t>05011382227173</t>
  </si>
  <si>
    <t>NYIMAS SYAFIRA YOULANDA</t>
  </si>
  <si>
    <t>05011382227175</t>
  </si>
  <si>
    <t>ILHAM YUDISTIRA</t>
  </si>
  <si>
    <t>05011382227179</t>
  </si>
  <si>
    <t>DEITRA AILSA DINATA</t>
  </si>
  <si>
    <t>05011382227181</t>
  </si>
  <si>
    <t>M. FARHAN ALFAIZ</t>
  </si>
  <si>
    <t>05011382227185</t>
  </si>
  <si>
    <t>RYO ARMANDO</t>
  </si>
  <si>
    <t>05011382227189</t>
  </si>
  <si>
    <t>VITA ANGGRAINI</t>
  </si>
  <si>
    <t>05011382227193</t>
  </si>
  <si>
    <t>INGGRID CLARESTA ABELYA</t>
  </si>
  <si>
    <t>05011382227197</t>
  </si>
  <si>
    <t>RACHEL ANGELIA PUTRI</t>
  </si>
  <si>
    <t>05011382227199</t>
  </si>
  <si>
    <t>DANU KURNIAWAN</t>
  </si>
  <si>
    <t>05011382227201</t>
  </si>
  <si>
    <t>BELLA TRESFILIA JANUAR</t>
  </si>
  <si>
    <t>05011382227203</t>
  </si>
  <si>
    <t>MUHAMMAD UBAYDILLAH</t>
  </si>
  <si>
    <t>05011382227205</t>
  </si>
  <si>
    <t>RUBEL RIZKY MAHEZA</t>
  </si>
  <si>
    <t>05011382227207</t>
  </si>
  <si>
    <t>RIFKI EZA RAHMAD</t>
  </si>
  <si>
    <t>05011382227215</t>
  </si>
  <si>
    <t>M.FARIS CATURDHEA</t>
  </si>
  <si>
    <t>05011382227217</t>
  </si>
  <si>
    <t>MUHAMMAD FICRI</t>
  </si>
  <si>
    <t>05011382227221</t>
  </si>
  <si>
    <t>MELYRA ANANDA</t>
  </si>
  <si>
    <t>05011382227223</t>
  </si>
  <si>
    <t>ARINDA DESTASYAH</t>
  </si>
  <si>
    <t>05011382227225</t>
  </si>
  <si>
    <t>ASTRID DEVRI APRILIANA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</si>
</sst>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C1" zoomScale="80" zoomScaleNormal="80" workbookViewId="0">
      <selection activeCell="F2" sqref="F2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 x14ac:dyDescent="0.3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90</v>
      </c>
      <c r="H2" s="5">
        <v>86</v>
      </c>
      <c r="I2" s="5"/>
      <c r="J2" s="5">
        <v>88</v>
      </c>
      <c r="K2" s="5">
        <v>89</v>
      </c>
      <c r="L2" s="4">
        <f t="shared" ref="L2:L26" si="0">F2*0 + G2*0.5 + H2*0.1 + I2*0 + J2*0.2 + K2*0.2</f>
        <v>89</v>
      </c>
      <c r="M2" s="4">
        <f t="shared" ref="M2:M26" si="1">IF(N2="A", 4, IF(N2="B", 3, IF(N2="C", 2, IF(N2="D", 1, IF(N2="E", 0, IF(N2="F", 0, "Tidak Ada Data"))))))</f>
        <v>4</v>
      </c>
      <c r="N2" s="3" t="str">
        <f t="shared" ref="N2:N26" si="2">IF(AND(L2&gt;=86, L2&lt;=100), "A", IF(AND(L2&gt;=71, L2&lt;=85.99), "B", IF(AND(L2&gt;=56, L2&lt;=70.99), "C", IF(AND(L2&gt;=40, L2&lt;=55.99), "D", IF(AND(L2=0, F2="", G2="", H2="", I2="", J2="", K2=""), "F", IF(AND(L2&gt;=0, L2&lt;=39.99), "E", "Tidak Ada Data"))))))</f>
        <v>A</v>
      </c>
    </row>
    <row r="3" spans="1:14" x14ac:dyDescent="0.35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/>
      <c r="H3" s="5"/>
      <c r="I3" s="5"/>
      <c r="J3" s="5">
        <v>1</v>
      </c>
      <c r="K3" s="5"/>
      <c r="L3" s="4">
        <f t="shared" si="0"/>
        <v>0.2</v>
      </c>
      <c r="M3" s="4">
        <f t="shared" si="1"/>
        <v>0</v>
      </c>
      <c r="N3" s="3" t="str">
        <f t="shared" si="2"/>
        <v>E</v>
      </c>
    </row>
    <row r="4" spans="1:14" x14ac:dyDescent="0.35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90</v>
      </c>
      <c r="H4" s="5">
        <v>87</v>
      </c>
      <c r="I4" s="5"/>
      <c r="J4" s="5">
        <v>83</v>
      </c>
      <c r="K4" s="5">
        <v>91</v>
      </c>
      <c r="L4" s="4">
        <f t="shared" si="0"/>
        <v>88.500000000000014</v>
      </c>
      <c r="M4" s="4">
        <f t="shared" si="1"/>
        <v>4</v>
      </c>
      <c r="N4" s="3" t="str">
        <f t="shared" si="2"/>
        <v>A</v>
      </c>
    </row>
    <row r="5" spans="1:14" x14ac:dyDescent="0.35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90</v>
      </c>
      <c r="H5" s="5">
        <v>88</v>
      </c>
      <c r="I5" s="5"/>
      <c r="J5" s="5">
        <v>83</v>
      </c>
      <c r="K5" s="5">
        <v>87</v>
      </c>
      <c r="L5" s="4">
        <f t="shared" si="0"/>
        <v>87.800000000000011</v>
      </c>
      <c r="M5" s="4">
        <f t="shared" si="1"/>
        <v>4</v>
      </c>
      <c r="N5" s="3" t="str">
        <f t="shared" si="2"/>
        <v>A</v>
      </c>
    </row>
    <row r="6" spans="1:14" x14ac:dyDescent="0.35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90</v>
      </c>
      <c r="H6" s="5">
        <v>85</v>
      </c>
      <c r="I6" s="5"/>
      <c r="J6" s="5">
        <v>83</v>
      </c>
      <c r="K6" s="5">
        <v>90</v>
      </c>
      <c r="L6" s="4">
        <f t="shared" si="0"/>
        <v>88.1</v>
      </c>
      <c r="M6" s="4">
        <f t="shared" si="1"/>
        <v>4</v>
      </c>
      <c r="N6" s="3" t="str">
        <f t="shared" si="2"/>
        <v>A</v>
      </c>
    </row>
    <row r="7" spans="1:14" x14ac:dyDescent="0.35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88</v>
      </c>
      <c r="H7" s="5">
        <v>84</v>
      </c>
      <c r="I7" s="5"/>
      <c r="J7" s="5">
        <v>92</v>
      </c>
      <c r="K7" s="5">
        <v>91</v>
      </c>
      <c r="L7" s="4">
        <f t="shared" si="0"/>
        <v>89</v>
      </c>
      <c r="M7" s="4">
        <f t="shared" si="1"/>
        <v>4</v>
      </c>
      <c r="N7" s="3" t="str">
        <f t="shared" si="2"/>
        <v>A</v>
      </c>
    </row>
    <row r="8" spans="1:14" x14ac:dyDescent="0.35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89</v>
      </c>
      <c r="H8" s="5">
        <v>87</v>
      </c>
      <c r="I8" s="5"/>
      <c r="J8" s="5">
        <v>88</v>
      </c>
      <c r="K8" s="5">
        <v>90</v>
      </c>
      <c r="L8" s="4">
        <f t="shared" si="0"/>
        <v>88.800000000000011</v>
      </c>
      <c r="M8" s="4">
        <f t="shared" si="1"/>
        <v>4</v>
      </c>
      <c r="N8" s="3" t="str">
        <f t="shared" si="2"/>
        <v>A</v>
      </c>
    </row>
    <row r="9" spans="1:14" x14ac:dyDescent="0.35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89</v>
      </c>
      <c r="H9" s="5">
        <v>86</v>
      </c>
      <c r="I9" s="5"/>
      <c r="J9" s="5">
        <v>90</v>
      </c>
      <c r="K9" s="5">
        <v>91</v>
      </c>
      <c r="L9" s="4">
        <f t="shared" si="0"/>
        <v>89.3</v>
      </c>
      <c r="M9" s="4">
        <f t="shared" si="1"/>
        <v>4</v>
      </c>
      <c r="N9" s="3" t="str">
        <f t="shared" si="2"/>
        <v>A</v>
      </c>
    </row>
    <row r="10" spans="1:14" x14ac:dyDescent="0.35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88</v>
      </c>
      <c r="H10" s="5">
        <v>85</v>
      </c>
      <c r="I10" s="5"/>
      <c r="J10" s="5">
        <v>85</v>
      </c>
      <c r="K10" s="5">
        <v>87</v>
      </c>
      <c r="L10" s="4">
        <f t="shared" si="0"/>
        <v>86.9</v>
      </c>
      <c r="M10" s="4">
        <f t="shared" si="1"/>
        <v>4</v>
      </c>
      <c r="N10" s="3" t="str">
        <f t="shared" si="2"/>
        <v>A</v>
      </c>
    </row>
    <row r="11" spans="1:14" x14ac:dyDescent="0.35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89</v>
      </c>
      <c r="H11" s="5">
        <v>89</v>
      </c>
      <c r="I11" s="5"/>
      <c r="J11" s="5">
        <v>90</v>
      </c>
      <c r="K11" s="5">
        <v>89</v>
      </c>
      <c r="L11" s="4">
        <f t="shared" si="0"/>
        <v>89.2</v>
      </c>
      <c r="M11" s="4">
        <f t="shared" si="1"/>
        <v>4</v>
      </c>
      <c r="N11" s="3" t="str">
        <f t="shared" si="2"/>
        <v>A</v>
      </c>
    </row>
    <row r="12" spans="1:14" x14ac:dyDescent="0.35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89</v>
      </c>
      <c r="H12" s="5">
        <v>85</v>
      </c>
      <c r="I12" s="5"/>
      <c r="J12" s="5">
        <v>83</v>
      </c>
      <c r="K12" s="5">
        <v>90</v>
      </c>
      <c r="L12" s="4">
        <f t="shared" si="0"/>
        <v>87.6</v>
      </c>
      <c r="M12" s="4">
        <f t="shared" si="1"/>
        <v>4</v>
      </c>
      <c r="N12" s="3" t="str">
        <f t="shared" si="2"/>
        <v>A</v>
      </c>
    </row>
    <row r="13" spans="1:14" x14ac:dyDescent="0.35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90</v>
      </c>
      <c r="H13" s="5">
        <v>80</v>
      </c>
      <c r="I13" s="5"/>
      <c r="J13" s="5">
        <v>80</v>
      </c>
      <c r="K13" s="5">
        <v>90</v>
      </c>
      <c r="L13" s="4">
        <f t="shared" si="0"/>
        <v>87</v>
      </c>
      <c r="M13" s="4">
        <f t="shared" si="1"/>
        <v>4</v>
      </c>
      <c r="N13" s="3" t="str">
        <f t="shared" si="2"/>
        <v>A</v>
      </c>
    </row>
    <row r="14" spans="1:14" x14ac:dyDescent="0.35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90</v>
      </c>
      <c r="H14" s="5">
        <v>89</v>
      </c>
      <c r="I14" s="5"/>
      <c r="J14" s="5">
        <v>90</v>
      </c>
      <c r="K14" s="5">
        <v>89</v>
      </c>
      <c r="L14" s="4">
        <f t="shared" si="0"/>
        <v>89.7</v>
      </c>
      <c r="M14" s="4">
        <f t="shared" si="1"/>
        <v>4</v>
      </c>
      <c r="N14" s="3" t="str">
        <f t="shared" si="2"/>
        <v>A</v>
      </c>
    </row>
    <row r="15" spans="1:14" x14ac:dyDescent="0.35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89</v>
      </c>
      <c r="H15" s="5">
        <v>85</v>
      </c>
      <c r="I15" s="5"/>
      <c r="J15" s="5">
        <v>88</v>
      </c>
      <c r="K15" s="5">
        <v>87</v>
      </c>
      <c r="L15" s="4">
        <f t="shared" si="0"/>
        <v>88</v>
      </c>
      <c r="M15" s="4">
        <f t="shared" si="1"/>
        <v>4</v>
      </c>
      <c r="N15" s="3" t="str">
        <f t="shared" si="2"/>
        <v>A</v>
      </c>
    </row>
    <row r="16" spans="1:14" x14ac:dyDescent="0.35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90</v>
      </c>
      <c r="H16" s="5">
        <v>89</v>
      </c>
      <c r="I16" s="5"/>
      <c r="J16" s="5">
        <v>88</v>
      </c>
      <c r="K16" s="5">
        <v>87</v>
      </c>
      <c r="L16" s="4">
        <f t="shared" si="0"/>
        <v>88.9</v>
      </c>
      <c r="M16" s="4">
        <f t="shared" si="1"/>
        <v>4</v>
      </c>
      <c r="N16" s="3" t="str">
        <f t="shared" si="2"/>
        <v>A</v>
      </c>
    </row>
    <row r="17" spans="1:14" x14ac:dyDescent="0.35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88</v>
      </c>
      <c r="H17" s="5">
        <v>88</v>
      </c>
      <c r="I17" s="5"/>
      <c r="J17" s="5">
        <v>86</v>
      </c>
      <c r="K17" s="5">
        <v>87</v>
      </c>
      <c r="L17" s="4">
        <f t="shared" si="0"/>
        <v>87.4</v>
      </c>
      <c r="M17" s="4">
        <f t="shared" si="1"/>
        <v>4</v>
      </c>
      <c r="N17" s="3" t="str">
        <f t="shared" si="2"/>
        <v>A</v>
      </c>
    </row>
    <row r="18" spans="1:14" x14ac:dyDescent="0.35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90</v>
      </c>
      <c r="H18" s="5">
        <v>86</v>
      </c>
      <c r="I18" s="5"/>
      <c r="J18" s="5">
        <v>88</v>
      </c>
      <c r="K18" s="5">
        <v>89</v>
      </c>
      <c r="L18" s="4">
        <f t="shared" si="0"/>
        <v>89</v>
      </c>
      <c r="M18" s="4">
        <f t="shared" si="1"/>
        <v>4</v>
      </c>
      <c r="N18" s="3" t="str">
        <f t="shared" si="2"/>
        <v>A</v>
      </c>
    </row>
    <row r="19" spans="1:14" x14ac:dyDescent="0.35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90</v>
      </c>
      <c r="H19" s="5">
        <v>88</v>
      </c>
      <c r="I19" s="5"/>
      <c r="J19" s="5">
        <v>80</v>
      </c>
      <c r="K19" s="5">
        <v>85</v>
      </c>
      <c r="L19" s="4">
        <f t="shared" si="0"/>
        <v>86.8</v>
      </c>
      <c r="M19" s="4">
        <f t="shared" si="1"/>
        <v>4</v>
      </c>
      <c r="N19" s="3" t="str">
        <f t="shared" si="2"/>
        <v>A</v>
      </c>
    </row>
    <row r="20" spans="1:14" x14ac:dyDescent="0.35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5</v>
      </c>
      <c r="H20" s="5">
        <v>5</v>
      </c>
      <c r="I20" s="5"/>
      <c r="J20" s="5">
        <v>70</v>
      </c>
      <c r="K20" s="5">
        <v>80</v>
      </c>
      <c r="L20" s="4">
        <f t="shared" si="0"/>
        <v>33</v>
      </c>
      <c r="M20" s="4">
        <f t="shared" si="1"/>
        <v>0</v>
      </c>
      <c r="N20" s="3" t="str">
        <f t="shared" si="2"/>
        <v>E</v>
      </c>
    </row>
    <row r="21" spans="1:14" x14ac:dyDescent="0.35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89</v>
      </c>
      <c r="H21" s="5">
        <v>88</v>
      </c>
      <c r="I21" s="5"/>
      <c r="J21" s="5">
        <v>86</v>
      </c>
      <c r="K21" s="5">
        <v>79</v>
      </c>
      <c r="L21" s="4">
        <f t="shared" si="0"/>
        <v>86.3</v>
      </c>
      <c r="M21" s="4">
        <f t="shared" si="1"/>
        <v>4</v>
      </c>
      <c r="N21" s="3" t="str">
        <f t="shared" si="2"/>
        <v>A</v>
      </c>
    </row>
    <row r="22" spans="1:14" x14ac:dyDescent="0.35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89</v>
      </c>
      <c r="H22" s="5">
        <v>88</v>
      </c>
      <c r="I22" s="5"/>
      <c r="J22" s="5">
        <v>86</v>
      </c>
      <c r="K22" s="5">
        <v>80</v>
      </c>
      <c r="L22" s="4">
        <f t="shared" si="0"/>
        <v>86.5</v>
      </c>
      <c r="M22" s="4">
        <f t="shared" si="1"/>
        <v>4</v>
      </c>
      <c r="N22" s="3" t="str">
        <f t="shared" si="2"/>
        <v>A</v>
      </c>
    </row>
    <row r="23" spans="1:14" x14ac:dyDescent="0.35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88</v>
      </c>
      <c r="H23" s="5">
        <v>85</v>
      </c>
      <c r="I23" s="5"/>
      <c r="J23" s="5">
        <v>85</v>
      </c>
      <c r="K23" s="5">
        <v>86</v>
      </c>
      <c r="L23" s="4">
        <f t="shared" si="0"/>
        <v>86.7</v>
      </c>
      <c r="M23" s="4">
        <f t="shared" si="1"/>
        <v>4</v>
      </c>
      <c r="N23" s="3" t="str">
        <f t="shared" si="2"/>
        <v>A</v>
      </c>
    </row>
    <row r="24" spans="1:14" x14ac:dyDescent="0.35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89</v>
      </c>
      <c r="H24" s="5">
        <v>90</v>
      </c>
      <c r="I24" s="5"/>
      <c r="J24" s="5">
        <v>85</v>
      </c>
      <c r="K24" s="5">
        <v>87</v>
      </c>
      <c r="L24" s="4">
        <f t="shared" si="0"/>
        <v>87.9</v>
      </c>
      <c r="M24" s="4">
        <f t="shared" si="1"/>
        <v>4</v>
      </c>
      <c r="N24" s="3" t="str">
        <f t="shared" si="2"/>
        <v>A</v>
      </c>
    </row>
    <row r="25" spans="1:14" x14ac:dyDescent="0.35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88</v>
      </c>
      <c r="H25" s="5">
        <v>88</v>
      </c>
      <c r="I25" s="5"/>
      <c r="J25" s="5">
        <v>80</v>
      </c>
      <c r="K25" s="5">
        <v>80</v>
      </c>
      <c r="L25" s="4">
        <f t="shared" si="0"/>
        <v>84.8</v>
      </c>
      <c r="M25" s="4">
        <f t="shared" si="1"/>
        <v>3</v>
      </c>
      <c r="N25" s="3" t="str">
        <f t="shared" si="2"/>
        <v>B</v>
      </c>
    </row>
    <row r="26" spans="1:14" x14ac:dyDescent="0.35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89</v>
      </c>
      <c r="H26" s="5">
        <v>87</v>
      </c>
      <c r="I26" s="5"/>
      <c r="J26" s="5">
        <v>90</v>
      </c>
      <c r="K26" s="5">
        <v>87</v>
      </c>
      <c r="L26" s="4">
        <f t="shared" si="0"/>
        <v>88.600000000000009</v>
      </c>
      <c r="M26" s="4">
        <f t="shared" si="1"/>
        <v>4</v>
      </c>
      <c r="N26" s="3" t="str">
        <f t="shared" si="2"/>
        <v>A</v>
      </c>
    </row>
  </sheetData>
  <sheetProtection password="D889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2024-12-12T10:28:55Z</dcterms:created>
  <dcterms:modified xsi:type="dcterms:W3CDTF">2024-12-15T23:28:24Z</dcterms:modified>
</cp:coreProperties>
</file>