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2024\Nilai Juli - Desember\"/>
    </mc:Choice>
  </mc:AlternateContent>
  <xr:revisionPtr revIDLastSave="0" documentId="8_{55E68580-4791-40D1-B682-A683725FC8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L26" i="1"/>
  <c r="N26" i="1" s="1"/>
  <c r="M26" i="1" s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L21" i="1"/>
  <c r="N21" i="1" s="1"/>
  <c r="M21" i="1" s="1"/>
  <c r="L20" i="1"/>
  <c r="N20" i="1" s="1"/>
  <c r="M20" i="1" s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L15" i="1"/>
  <c r="N15" i="1" s="1"/>
  <c r="M15" i="1" s="1"/>
  <c r="L14" i="1"/>
  <c r="N14" i="1" s="1"/>
  <c r="M14" i="1" s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L6" i="1"/>
  <c r="N6" i="1" s="1"/>
  <c r="M6" i="1" s="1"/>
  <c r="L5" i="1"/>
  <c r="N5" i="1" s="1"/>
  <c r="M5" i="1" s="1"/>
  <c r="L4" i="1"/>
  <c r="N4" i="1" s="1"/>
  <c r="M4" i="1" s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<sst xmlns="http://schemas.openxmlformats.org/spreadsheetml/2006/main" count="169" uniqueCount="79">
  <si>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</si>
  <si>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</si>
  <si>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</si>
  <si>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</si>
  <si>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</si>
  <si>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</si>
  <si>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</si>
  <si>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</si>
  <si>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</si>
  <si>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</si>
  <si>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</si>
  <si>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</si>
  <si>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</si>
  <si>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</si>
  <si>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PSA1104</t>
  </si>
  <si>
    <t>MATEMATIKA EKONOMI</t>
  </si>
  <si>
    <t>241P2</t>
  </si>
  <si>
    <t>05011282429046</t>
  </si>
  <si>
    <t>MUHAMMAD RIDHO NOVELINO</t>
  </si>
  <si>
    <t>05011282429050</t>
  </si>
  <si>
    <t>MUHAMMAD BAYU ABDURRAHMAN</t>
  </si>
  <si>
    <t>05011282429086</t>
  </si>
  <si>
    <t>M. ALIF FATURRAHMAN</t>
  </si>
  <si>
    <t>05011282429088</t>
  </si>
  <si>
    <t>KAYLA NOVRISKA SYAHWANIA</t>
  </si>
  <si>
    <t>05011282429104</t>
  </si>
  <si>
    <t>ANNISA NURI HIDAYANI</t>
  </si>
  <si>
    <t>05011282429113</t>
  </si>
  <si>
    <t>SITI MASITOH</t>
  </si>
  <si>
    <t>05011382429150</t>
  </si>
  <si>
    <t>JUNDANA SHAIFULLAH ARGA</t>
  </si>
  <si>
    <t>05011382429156</t>
  </si>
  <si>
    <t>REFASYA JULISTIN AGESHI</t>
  </si>
  <si>
    <t>05011382429160</t>
  </si>
  <si>
    <t>AMELIA LESTARI</t>
  </si>
  <si>
    <t>05011382429162</t>
  </si>
  <si>
    <t>AQILLAH RAIHANAH FIRDAUS</t>
  </si>
  <si>
    <t>05011382429164</t>
  </si>
  <si>
    <t>ADE RIZKI</t>
  </si>
  <si>
    <t>05011382429166</t>
  </si>
  <si>
    <t>RAHMAT APANDI</t>
  </si>
  <si>
    <t>05011382429168</t>
  </si>
  <si>
    <t>MUHAMMAD HAFIZH ABERISTA PRATAMA</t>
  </si>
  <si>
    <t>05011382429170</t>
  </si>
  <si>
    <t>BELVA AURA ALTA YALANI</t>
  </si>
  <si>
    <t>05011382429174</t>
  </si>
  <si>
    <t>RACHMA DHEA ANANDA PUTRI</t>
  </si>
  <si>
    <t>05011382429176</t>
  </si>
  <si>
    <t>SUSI DAMAY YANTI</t>
  </si>
  <si>
    <t>05011382429178</t>
  </si>
  <si>
    <t>M REISYAH ALDINO</t>
  </si>
  <si>
    <t>05011382429180</t>
  </si>
  <si>
    <t>INAYAH RAHMA AULIA</t>
  </si>
  <si>
    <t>05011382429182</t>
  </si>
  <si>
    <t>DWI INTAN NURAINI</t>
  </si>
  <si>
    <t>05011382429186</t>
  </si>
  <si>
    <t>GERI RIZKI AQILLAH</t>
  </si>
  <si>
    <t>05011382429190</t>
  </si>
  <si>
    <t>VITA ARINI ASMARA PUTRI</t>
  </si>
  <si>
    <t>05011382429192</t>
  </si>
  <si>
    <t>ADITYA RAMADONI</t>
  </si>
  <si>
    <t>05011382429194</t>
  </si>
  <si>
    <t>NEYSA KARENINA PUTRI ADILAH</t>
  </si>
  <si>
    <t>05011382429196</t>
  </si>
  <si>
    <t>WINDI ANGGRAINI</t>
  </si>
  <si>
    <t>05011382429198</t>
  </si>
  <si>
    <t>UUN YAHAYU</t>
  </si>
  <si>
    <t>05011382429204</t>
  </si>
  <si>
    <t>ELISABETH</t>
  </si>
  <si>
    <t>05011382429206</t>
  </si>
  <si>
    <t>M. RAFIF ALHAQ</t>
  </si>
  <si>
    <t>05011382429208</t>
  </si>
  <si>
    <t>REGI AMANDA KILARA</t>
  </si>
  <si>
    <t>05011382429210</t>
  </si>
  <si>
    <t>EDWIN REZYA PAHLEPI</t>
  </si>
  <si>
    <t>05011382429212</t>
  </si>
  <si>
    <t>RIZKY FADHILAH WAHYUDI</t>
  </si>
  <si>
    <t>05011382429216</t>
  </si>
  <si>
    <t>FEBRI ANANTA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</si>
</sst>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E1" workbookViewId="0">
      <selection activeCell="F4" sqref="F4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5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/>
      <c r="G2" s="4">
        <v>84.875</v>
      </c>
      <c r="H2" s="4">
        <v>86.625</v>
      </c>
      <c r="I2" s="4"/>
      <c r="J2" s="4">
        <v>80</v>
      </c>
      <c r="K2" s="4">
        <v>45</v>
      </c>
      <c r="L2" s="3">
        <f t="shared" ref="L2:L32" si="0">F2*0 + G2*0.5 + H2*0.1 + I2*0 + J2*0.2 + K2*0.2</f>
        <v>76.099999999999994</v>
      </c>
      <c r="M2" s="3">
        <f t="shared" ref="M2:M32" si="1">IF(N2="A", 4, IF(N2="B", 3, IF(N2="C", 2, IF(N2="D", 1, IF(N2="E", 0, IF(N2="F", 0, "Tidak Ada Data"))))))</f>
        <v>3</v>
      </c>
      <c r="N2" s="2" t="str">
        <f t="shared" ref="N2:N32" si="2">IF(AND(L2&gt;=86, L2&lt;=100), "A", IF(AND(L2&gt;=71, L2&lt;=85.99), "B", IF(AND(L2&gt;=56, L2&lt;=70.99), "C", IF(AND(L2&gt;=40, L2&lt;=55.99), "D", IF(AND(L2=0, F2="", G2="", H2="", I2="", J2="", K2=""), "F", IF(AND(L2&gt;=0.01, L2&lt;=39.99), "E", "Tidak Ada Data"))))))</f>
        <v>B</v>
      </c>
    </row>
    <row r="3" spans="1:14" x14ac:dyDescent="0.35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/>
      <c r="G3" s="4">
        <v>80</v>
      </c>
      <c r="H3" s="4">
        <v>86.8</v>
      </c>
      <c r="I3" s="4"/>
      <c r="J3" s="4">
        <v>80</v>
      </c>
      <c r="K3" s="4">
        <v>50</v>
      </c>
      <c r="L3" s="3">
        <f t="shared" si="0"/>
        <v>74.680000000000007</v>
      </c>
      <c r="M3" s="3">
        <f t="shared" si="1"/>
        <v>3</v>
      </c>
      <c r="N3" s="2" t="str">
        <f t="shared" si="2"/>
        <v>B</v>
      </c>
    </row>
    <row r="4" spans="1:14" x14ac:dyDescent="0.35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/>
      <c r="G4" s="4">
        <v>90</v>
      </c>
      <c r="H4" s="4">
        <v>89.4</v>
      </c>
      <c r="I4" s="4"/>
      <c r="J4" s="4">
        <v>86</v>
      </c>
      <c r="K4" s="4">
        <v>87</v>
      </c>
      <c r="L4" s="3">
        <f t="shared" si="0"/>
        <v>88.54</v>
      </c>
      <c r="M4" s="3">
        <f t="shared" si="1"/>
        <v>4</v>
      </c>
      <c r="N4" s="2" t="str">
        <f t="shared" si="2"/>
        <v>A</v>
      </c>
    </row>
    <row r="5" spans="1:14" x14ac:dyDescent="0.35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/>
      <c r="G5" s="4">
        <v>90</v>
      </c>
      <c r="H5" s="4">
        <v>88.625</v>
      </c>
      <c r="I5" s="4"/>
      <c r="J5" s="4">
        <v>86</v>
      </c>
      <c r="K5" s="4">
        <v>45</v>
      </c>
      <c r="L5" s="3">
        <f t="shared" si="0"/>
        <v>80.0625</v>
      </c>
      <c r="M5" s="3">
        <f t="shared" si="1"/>
        <v>3</v>
      </c>
      <c r="N5" s="2" t="str">
        <f t="shared" si="2"/>
        <v>B</v>
      </c>
    </row>
    <row r="6" spans="1:14" x14ac:dyDescent="0.35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/>
      <c r="G6" s="4">
        <v>89.5</v>
      </c>
      <c r="H6" s="4">
        <v>90.174999999999997</v>
      </c>
      <c r="I6" s="4"/>
      <c r="J6" s="4">
        <v>80</v>
      </c>
      <c r="K6" s="4">
        <v>81</v>
      </c>
      <c r="L6" s="3">
        <f t="shared" si="0"/>
        <v>85.967500000000001</v>
      </c>
      <c r="M6" s="3">
        <f t="shared" si="1"/>
        <v>3</v>
      </c>
      <c r="N6" s="2" t="str">
        <f t="shared" si="2"/>
        <v>B</v>
      </c>
    </row>
    <row r="7" spans="1:14" x14ac:dyDescent="0.35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/>
      <c r="G7" s="4">
        <v>89.125</v>
      </c>
      <c r="H7" s="4">
        <v>90.2</v>
      </c>
      <c r="I7" s="4"/>
      <c r="J7" s="4">
        <v>80</v>
      </c>
      <c r="K7" s="4">
        <v>89.5</v>
      </c>
      <c r="L7" s="3">
        <f t="shared" si="0"/>
        <v>87.482500000000016</v>
      </c>
      <c r="M7" s="3">
        <f t="shared" si="1"/>
        <v>4</v>
      </c>
      <c r="N7" s="2" t="str">
        <f t="shared" si="2"/>
        <v>A</v>
      </c>
    </row>
    <row r="8" spans="1:14" x14ac:dyDescent="0.35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/>
      <c r="G8" s="4">
        <v>87.375</v>
      </c>
      <c r="H8" s="4">
        <v>88.575000000000003</v>
      </c>
      <c r="I8" s="4"/>
      <c r="J8" s="4">
        <v>86</v>
      </c>
      <c r="K8" s="4">
        <v>73.5</v>
      </c>
      <c r="L8" s="3">
        <f t="shared" si="0"/>
        <v>84.445000000000007</v>
      </c>
      <c r="M8" s="3">
        <f t="shared" si="1"/>
        <v>3</v>
      </c>
      <c r="N8" s="2" t="str">
        <f t="shared" si="2"/>
        <v>B</v>
      </c>
    </row>
    <row r="9" spans="1:14" x14ac:dyDescent="0.35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/>
      <c r="G9" s="4">
        <v>88.5</v>
      </c>
      <c r="H9" s="4">
        <v>88.5</v>
      </c>
      <c r="I9" s="4"/>
      <c r="J9" s="4">
        <v>80</v>
      </c>
      <c r="K9" s="4">
        <v>74</v>
      </c>
      <c r="L9" s="3">
        <f t="shared" si="0"/>
        <v>83.899999999999991</v>
      </c>
      <c r="M9" s="3">
        <f t="shared" si="1"/>
        <v>3</v>
      </c>
      <c r="N9" s="2" t="str">
        <f t="shared" si="2"/>
        <v>B</v>
      </c>
    </row>
    <row r="10" spans="1:14" x14ac:dyDescent="0.35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/>
      <c r="G10" s="4">
        <v>89.625</v>
      </c>
      <c r="H10" s="4">
        <v>89.2</v>
      </c>
      <c r="I10" s="4"/>
      <c r="J10" s="4">
        <v>86</v>
      </c>
      <c r="K10" s="4">
        <v>81</v>
      </c>
      <c r="L10" s="3">
        <f t="shared" si="0"/>
        <v>87.132500000000007</v>
      </c>
      <c r="M10" s="3">
        <f t="shared" si="1"/>
        <v>4</v>
      </c>
      <c r="N10" s="2" t="str">
        <f t="shared" si="2"/>
        <v>A</v>
      </c>
    </row>
    <row r="11" spans="1:14" x14ac:dyDescent="0.35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/>
      <c r="G11" s="4">
        <v>86.75</v>
      </c>
      <c r="H11" s="4">
        <v>86.5</v>
      </c>
      <c r="I11" s="4"/>
      <c r="J11" s="4">
        <v>80</v>
      </c>
      <c r="K11" s="4">
        <v>83</v>
      </c>
      <c r="L11" s="3">
        <f t="shared" si="0"/>
        <v>84.625</v>
      </c>
      <c r="M11" s="3">
        <f t="shared" si="1"/>
        <v>3</v>
      </c>
      <c r="N11" s="2" t="str">
        <f t="shared" si="2"/>
        <v>B</v>
      </c>
    </row>
    <row r="12" spans="1:14" x14ac:dyDescent="0.35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/>
      <c r="G12" s="4">
        <v>87.5</v>
      </c>
      <c r="H12" s="4">
        <v>86.525000000000006</v>
      </c>
      <c r="I12" s="4"/>
      <c r="J12" s="4">
        <v>85</v>
      </c>
      <c r="K12" s="4">
        <v>50</v>
      </c>
      <c r="L12" s="3">
        <f t="shared" si="0"/>
        <v>79.402500000000003</v>
      </c>
      <c r="M12" s="3">
        <f t="shared" si="1"/>
        <v>3</v>
      </c>
      <c r="N12" s="2" t="str">
        <f t="shared" si="2"/>
        <v>B</v>
      </c>
    </row>
    <row r="13" spans="1:14" x14ac:dyDescent="0.35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/>
      <c r="G13" s="4">
        <v>88.5</v>
      </c>
      <c r="H13" s="4">
        <v>88.275000000000006</v>
      </c>
      <c r="I13" s="4"/>
      <c r="J13" s="4">
        <v>86</v>
      </c>
      <c r="K13" s="4">
        <v>35</v>
      </c>
      <c r="L13" s="3">
        <f t="shared" si="0"/>
        <v>77.277500000000003</v>
      </c>
      <c r="M13" s="3">
        <f t="shared" si="1"/>
        <v>3</v>
      </c>
      <c r="N13" s="2" t="str">
        <f t="shared" si="2"/>
        <v>B</v>
      </c>
    </row>
    <row r="14" spans="1:14" x14ac:dyDescent="0.35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/>
      <c r="G14" s="4">
        <v>75.875</v>
      </c>
      <c r="H14" s="4">
        <v>68</v>
      </c>
      <c r="I14" s="4"/>
      <c r="J14" s="4">
        <v>86</v>
      </c>
      <c r="K14" s="4">
        <v>35</v>
      </c>
      <c r="L14" s="3">
        <f t="shared" si="0"/>
        <v>68.9375</v>
      </c>
      <c r="M14" s="3">
        <f t="shared" si="1"/>
        <v>2</v>
      </c>
      <c r="N14" s="2" t="str">
        <f t="shared" si="2"/>
        <v>C</v>
      </c>
    </row>
    <row r="15" spans="1:14" x14ac:dyDescent="0.35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/>
      <c r="G15" s="4">
        <v>87.375</v>
      </c>
      <c r="H15" s="4">
        <v>88.775000000000006</v>
      </c>
      <c r="I15" s="4"/>
      <c r="J15" s="4">
        <v>86</v>
      </c>
      <c r="K15" s="4">
        <v>89.5</v>
      </c>
      <c r="L15" s="3">
        <f t="shared" si="0"/>
        <v>87.665000000000006</v>
      </c>
      <c r="M15" s="3">
        <f t="shared" si="1"/>
        <v>4</v>
      </c>
      <c r="N15" s="2" t="str">
        <f t="shared" si="2"/>
        <v>A</v>
      </c>
    </row>
    <row r="16" spans="1:14" x14ac:dyDescent="0.35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/>
      <c r="G16" s="4">
        <v>88.5</v>
      </c>
      <c r="H16" s="4">
        <v>89.2</v>
      </c>
      <c r="I16" s="4"/>
      <c r="J16" s="4">
        <v>80</v>
      </c>
      <c r="K16" s="4">
        <v>60</v>
      </c>
      <c r="L16" s="3">
        <f t="shared" si="0"/>
        <v>81.17</v>
      </c>
      <c r="M16" s="3">
        <f t="shared" si="1"/>
        <v>3</v>
      </c>
      <c r="N16" s="2" t="str">
        <f t="shared" si="2"/>
        <v>B</v>
      </c>
    </row>
    <row r="17" spans="1:14" x14ac:dyDescent="0.35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/>
      <c r="G17" s="4">
        <v>86.375</v>
      </c>
      <c r="H17" s="4">
        <v>86.625</v>
      </c>
      <c r="I17" s="4"/>
      <c r="J17" s="4">
        <v>80</v>
      </c>
      <c r="K17" s="4">
        <v>90</v>
      </c>
      <c r="L17" s="3">
        <f t="shared" si="0"/>
        <v>85.85</v>
      </c>
      <c r="M17" s="3">
        <f t="shared" si="1"/>
        <v>3</v>
      </c>
      <c r="N17" s="2" t="str">
        <f t="shared" si="2"/>
        <v>B</v>
      </c>
    </row>
    <row r="18" spans="1:14" x14ac:dyDescent="0.35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/>
      <c r="G18" s="4">
        <v>87.5</v>
      </c>
      <c r="H18" s="4">
        <v>86.649999999999991</v>
      </c>
      <c r="I18" s="4"/>
      <c r="J18" s="4">
        <v>86</v>
      </c>
      <c r="K18" s="4">
        <v>30</v>
      </c>
      <c r="L18" s="3">
        <f t="shared" si="0"/>
        <v>75.614999999999995</v>
      </c>
      <c r="M18" s="3">
        <f t="shared" si="1"/>
        <v>3</v>
      </c>
      <c r="N18" s="2" t="str">
        <f t="shared" si="2"/>
        <v>B</v>
      </c>
    </row>
    <row r="19" spans="1:14" x14ac:dyDescent="0.35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/>
      <c r="G19" s="4">
        <v>89.625</v>
      </c>
      <c r="H19" s="4">
        <v>88.674999999999997</v>
      </c>
      <c r="I19" s="4"/>
      <c r="J19" s="4">
        <v>80</v>
      </c>
      <c r="K19" s="4">
        <v>79</v>
      </c>
      <c r="L19" s="3">
        <f t="shared" si="0"/>
        <v>85.48</v>
      </c>
      <c r="M19" s="3">
        <f t="shared" si="1"/>
        <v>3</v>
      </c>
      <c r="N19" s="2" t="str">
        <f t="shared" si="2"/>
        <v>B</v>
      </c>
    </row>
    <row r="20" spans="1:14" x14ac:dyDescent="0.35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/>
      <c r="G20" s="4">
        <v>87.5</v>
      </c>
      <c r="H20" s="4">
        <v>87.3</v>
      </c>
      <c r="I20" s="4"/>
      <c r="J20" s="4">
        <v>86</v>
      </c>
      <c r="K20" s="4">
        <v>74</v>
      </c>
      <c r="L20" s="3">
        <f t="shared" si="0"/>
        <v>84.48</v>
      </c>
      <c r="M20" s="3">
        <f t="shared" si="1"/>
        <v>3</v>
      </c>
      <c r="N20" s="2" t="str">
        <f t="shared" si="2"/>
        <v>B</v>
      </c>
    </row>
    <row r="21" spans="1:14" x14ac:dyDescent="0.35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/>
      <c r="G21" s="4">
        <v>89.125</v>
      </c>
      <c r="H21" s="4">
        <v>89.825000000000003</v>
      </c>
      <c r="I21" s="4"/>
      <c r="J21" s="4">
        <v>80</v>
      </c>
      <c r="K21" s="4">
        <v>65</v>
      </c>
      <c r="L21" s="3">
        <f t="shared" si="0"/>
        <v>82.545000000000002</v>
      </c>
      <c r="M21" s="3">
        <f t="shared" si="1"/>
        <v>3</v>
      </c>
      <c r="N21" s="2" t="str">
        <f t="shared" si="2"/>
        <v>B</v>
      </c>
    </row>
    <row r="22" spans="1:14" x14ac:dyDescent="0.35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/>
      <c r="G22" s="4">
        <v>87.25</v>
      </c>
      <c r="H22" s="4">
        <v>88.175000000000011</v>
      </c>
      <c r="I22" s="4"/>
      <c r="J22" s="4">
        <v>80</v>
      </c>
      <c r="K22" s="4">
        <v>90</v>
      </c>
      <c r="L22" s="3">
        <f t="shared" si="0"/>
        <v>86.442499999999995</v>
      </c>
      <c r="M22" s="3">
        <f t="shared" si="1"/>
        <v>4</v>
      </c>
      <c r="N22" s="2" t="str">
        <f t="shared" si="2"/>
        <v>A</v>
      </c>
    </row>
    <row r="23" spans="1:14" x14ac:dyDescent="0.35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/>
      <c r="G23" s="4">
        <v>88.625</v>
      </c>
      <c r="H23" s="4">
        <v>87.25</v>
      </c>
      <c r="I23" s="4"/>
      <c r="J23" s="4">
        <v>88</v>
      </c>
      <c r="K23" s="4">
        <v>35</v>
      </c>
      <c r="L23" s="3">
        <f t="shared" si="0"/>
        <v>77.637500000000003</v>
      </c>
      <c r="M23" s="3">
        <f t="shared" si="1"/>
        <v>3</v>
      </c>
      <c r="N23" s="2" t="str">
        <f t="shared" si="2"/>
        <v>B</v>
      </c>
    </row>
    <row r="24" spans="1:14" x14ac:dyDescent="0.35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/>
      <c r="G24" s="4">
        <v>89.625</v>
      </c>
      <c r="H24" s="4">
        <v>91.15</v>
      </c>
      <c r="I24" s="4"/>
      <c r="J24" s="4">
        <v>86</v>
      </c>
      <c r="K24" s="4">
        <v>92</v>
      </c>
      <c r="L24" s="3">
        <f t="shared" si="0"/>
        <v>89.527500000000003</v>
      </c>
      <c r="M24" s="3">
        <f t="shared" si="1"/>
        <v>4</v>
      </c>
      <c r="N24" s="2" t="str">
        <f t="shared" si="2"/>
        <v>A</v>
      </c>
    </row>
    <row r="25" spans="1:14" x14ac:dyDescent="0.35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/>
      <c r="G25" s="4">
        <v>87.25</v>
      </c>
      <c r="H25" s="4">
        <v>87.75</v>
      </c>
      <c r="I25" s="4"/>
      <c r="J25" s="4">
        <v>80</v>
      </c>
      <c r="K25" s="4">
        <v>43</v>
      </c>
      <c r="L25" s="3">
        <f t="shared" si="0"/>
        <v>77</v>
      </c>
      <c r="M25" s="3">
        <f t="shared" si="1"/>
        <v>3</v>
      </c>
      <c r="N25" s="2" t="str">
        <f t="shared" si="2"/>
        <v>B</v>
      </c>
    </row>
    <row r="26" spans="1:14" x14ac:dyDescent="0.35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/>
      <c r="G26" s="4">
        <v>89.625</v>
      </c>
      <c r="H26" s="4">
        <v>88.9</v>
      </c>
      <c r="I26" s="4"/>
      <c r="J26" s="4">
        <v>86</v>
      </c>
      <c r="K26" s="4">
        <v>55</v>
      </c>
      <c r="L26" s="3">
        <f t="shared" si="0"/>
        <v>81.902500000000003</v>
      </c>
      <c r="M26" s="3">
        <f t="shared" si="1"/>
        <v>3</v>
      </c>
      <c r="N26" s="2" t="str">
        <f t="shared" si="2"/>
        <v>B</v>
      </c>
    </row>
    <row r="27" spans="1:14" x14ac:dyDescent="0.35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/>
      <c r="G27" s="4">
        <v>87.75</v>
      </c>
      <c r="H27" s="4">
        <v>88.85</v>
      </c>
      <c r="I27" s="4"/>
      <c r="J27" s="4">
        <v>86</v>
      </c>
      <c r="K27" s="4">
        <v>74</v>
      </c>
      <c r="L27" s="3">
        <f t="shared" si="0"/>
        <v>84.759999999999991</v>
      </c>
      <c r="M27" s="3">
        <f t="shared" si="1"/>
        <v>3</v>
      </c>
      <c r="N27" s="2" t="str">
        <f t="shared" si="2"/>
        <v>B</v>
      </c>
    </row>
    <row r="28" spans="1:14" x14ac:dyDescent="0.35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/>
      <c r="G28" s="4">
        <v>84.625</v>
      </c>
      <c r="H28" s="4">
        <v>85.575000000000003</v>
      </c>
      <c r="I28" s="4"/>
      <c r="J28" s="4">
        <v>86</v>
      </c>
      <c r="K28" s="4">
        <v>30</v>
      </c>
      <c r="L28" s="3">
        <f t="shared" si="0"/>
        <v>74.070000000000007</v>
      </c>
      <c r="M28" s="3">
        <f t="shared" si="1"/>
        <v>3</v>
      </c>
      <c r="N28" s="2" t="str">
        <f t="shared" si="2"/>
        <v>B</v>
      </c>
    </row>
    <row r="29" spans="1:14" x14ac:dyDescent="0.35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/>
      <c r="G29" s="4">
        <v>88.625</v>
      </c>
      <c r="H29" s="4">
        <v>86.5</v>
      </c>
      <c r="I29" s="4"/>
      <c r="J29" s="4">
        <v>80</v>
      </c>
      <c r="K29" s="4">
        <v>75</v>
      </c>
      <c r="L29" s="3">
        <f t="shared" si="0"/>
        <v>83.962500000000006</v>
      </c>
      <c r="M29" s="3">
        <f t="shared" si="1"/>
        <v>3</v>
      </c>
      <c r="N29" s="2" t="str">
        <f t="shared" si="2"/>
        <v>B</v>
      </c>
    </row>
    <row r="30" spans="1:14" x14ac:dyDescent="0.35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/>
      <c r="G30" s="4">
        <v>87.5</v>
      </c>
      <c r="H30" s="4">
        <v>87.125</v>
      </c>
      <c r="I30" s="4"/>
      <c r="J30" s="4">
        <v>86</v>
      </c>
      <c r="K30" s="4">
        <v>35</v>
      </c>
      <c r="L30" s="3">
        <f t="shared" si="0"/>
        <v>76.662499999999994</v>
      </c>
      <c r="M30" s="3">
        <f t="shared" si="1"/>
        <v>3</v>
      </c>
      <c r="N30" s="2" t="str">
        <f t="shared" si="2"/>
        <v>B</v>
      </c>
    </row>
    <row r="31" spans="1:14" x14ac:dyDescent="0.35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/>
      <c r="G31" s="4">
        <v>79.75</v>
      </c>
      <c r="H31" s="4">
        <v>85.65</v>
      </c>
      <c r="I31" s="4"/>
      <c r="J31" s="4">
        <v>80</v>
      </c>
      <c r="K31" s="4">
        <v>40</v>
      </c>
      <c r="L31" s="3">
        <f t="shared" si="0"/>
        <v>72.44</v>
      </c>
      <c r="M31" s="3">
        <f t="shared" si="1"/>
        <v>3</v>
      </c>
      <c r="N31" s="2" t="str">
        <f t="shared" si="2"/>
        <v>B</v>
      </c>
    </row>
    <row r="32" spans="1:14" x14ac:dyDescent="0.35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/>
      <c r="G32" s="4">
        <v>79.75</v>
      </c>
      <c r="H32" s="4">
        <v>85.674999999999997</v>
      </c>
      <c r="I32" s="4"/>
      <c r="J32" s="4">
        <v>80</v>
      </c>
      <c r="K32" s="4">
        <v>40</v>
      </c>
      <c r="L32" s="3">
        <f t="shared" si="0"/>
        <v>72.442499999999995</v>
      </c>
      <c r="M32" s="3">
        <f t="shared" si="1"/>
        <v>3</v>
      </c>
      <c r="N32" s="2" t="str">
        <f t="shared" si="2"/>
        <v>B</v>
      </c>
    </row>
  </sheetData>
  <sheetProtection password="BFD7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Notebook HP</cp:lastModifiedBy>
  <dcterms:created xsi:type="dcterms:W3CDTF">2024-12-11T08:02:21Z</dcterms:created>
  <dcterms:modified xsi:type="dcterms:W3CDTF">2024-12-13T02:38:08Z</dcterms:modified>
  <cp:category/>
</cp:coreProperties>
</file>