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2024\Nilai Juli - Desember\"/>
    </mc:Choice>
  </mc:AlternateContent>
  <xr:revisionPtr revIDLastSave="0" documentId="13_ncr:1_{2E8AF211-19BD-49EC-A5AF-62ADA9E7B2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N49" i="1" s="1"/>
  <c r="M49" i="1" s="1"/>
  <c r="L48" i="1"/>
  <c r="N48" i="1" s="1"/>
  <c r="M48" i="1" s="1"/>
  <c r="L47" i="1"/>
  <c r="N47" i="1" s="1"/>
  <c r="M47" i="1" s="1"/>
  <c r="L46" i="1"/>
  <c r="N46" i="1" s="1"/>
  <c r="M46" i="1" s="1"/>
  <c r="L45" i="1"/>
  <c r="N45" i="1" s="1"/>
  <c r="M45" i="1" s="1"/>
  <c r="L44" i="1"/>
  <c r="N44" i="1" s="1"/>
  <c r="M44" i="1" s="1"/>
  <c r="L43" i="1"/>
  <c r="N43" i="1" s="1"/>
  <c r="M43" i="1" s="1"/>
  <c r="L42" i="1"/>
  <c r="N42" i="1" s="1"/>
  <c r="M42" i="1" s="1"/>
  <c r="L41" i="1"/>
  <c r="N41" i="1" s="1"/>
  <c r="M41" i="1" s="1"/>
  <c r="L40" i="1"/>
  <c r="N40" i="1" s="1"/>
  <c r="M40" i="1" s="1"/>
  <c r="L39" i="1"/>
  <c r="N39" i="1" s="1"/>
  <c r="M39" i="1" s="1"/>
  <c r="L38" i="1"/>
  <c r="N38" i="1" s="1"/>
  <c r="M38" i="1" s="1"/>
  <c r="L37" i="1"/>
  <c r="N37" i="1" s="1"/>
  <c r="M37" i="1" s="1"/>
  <c r="L36" i="1"/>
  <c r="N36" i="1" s="1"/>
  <c r="M36" i="1" s="1"/>
  <c r="L35" i="1"/>
  <c r="N35" i="1" s="1"/>
  <c r="M35" i="1" s="1"/>
  <c r="L34" i="1"/>
  <c r="N34" i="1" s="1"/>
  <c r="M34" i="1" s="1"/>
  <c r="L33" i="1"/>
  <c r="N33" i="1" s="1"/>
  <c r="M33" i="1" s="1"/>
  <c r="L32" i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L26" i="1"/>
  <c r="N26" i="1" s="1"/>
  <c r="M26" i="1" s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L21" i="1"/>
  <c r="N21" i="1" s="1"/>
  <c r="M21" i="1" s="1"/>
  <c r="L20" i="1"/>
  <c r="N20" i="1" s="1"/>
  <c r="M20" i="1" s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L15" i="1"/>
  <c r="N15" i="1" s="1"/>
  <c r="M15" i="1" s="1"/>
  <c r="L14" i="1"/>
  <c r="N14" i="1" s="1"/>
  <c r="M14" i="1" s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L6" i="1"/>
  <c r="N6" i="1" s="1"/>
  <c r="M6" i="1" s="1"/>
  <c r="L5" i="1"/>
  <c r="N5" i="1" s="1"/>
  <c r="M5" i="1" s="1"/>
  <c r="L4" i="1"/>
  <c r="N4" i="1" s="1"/>
  <c r="M4" i="1" s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<sst xmlns="http://schemas.openxmlformats.org/spreadsheetml/2006/main" count="254" uniqueCount="113">
  <si>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</si>
  <si>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</si>
  <si>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</si>
  <si>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</si>
  <si>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</si>
  <si>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</si>
  <si>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</si>
  <si>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</si>
  <si>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</si>
  <si>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</si>
  <si>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</si>
  <si>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</si>
  <si>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</si>
  <si>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</si>
  <si>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PSA1104</t>
  </si>
  <si>
    <t>MATEMATIKA EKONOMI</t>
  </si>
  <si>
    <t>241L3</t>
  </si>
  <si>
    <t>05011182429003</t>
  </si>
  <si>
    <t>PENZI ELAN SAPUTRA</t>
  </si>
  <si>
    <t>05011182429006</t>
  </si>
  <si>
    <t>SUPRIYANI</t>
  </si>
  <si>
    <t>05011182429009</t>
  </si>
  <si>
    <t>DINA FEBRIANA</t>
  </si>
  <si>
    <t>05011182429012</t>
  </si>
  <si>
    <t>INTAN DEWI LESTARI WULANDARI</t>
  </si>
  <si>
    <t>05011182429015</t>
  </si>
  <si>
    <t>INTAN MEILANI</t>
  </si>
  <si>
    <t>05011182429018</t>
  </si>
  <si>
    <t>SUNDARI</t>
  </si>
  <si>
    <t>05011182429021</t>
  </si>
  <si>
    <t>SAHRIL ROMADON</t>
  </si>
  <si>
    <t>05011182429024</t>
  </si>
  <si>
    <t>SITI SYAFIYYAH SALSABILA</t>
  </si>
  <si>
    <t>05011182429027</t>
  </si>
  <si>
    <t>VIOLA DWIKA</t>
  </si>
  <si>
    <t>05011182429030</t>
  </si>
  <si>
    <t>ADI PRIANTO</t>
  </si>
  <si>
    <t>05011182429036</t>
  </si>
  <si>
    <t>LUTFIAH</t>
  </si>
  <si>
    <t>05011182429039</t>
  </si>
  <si>
    <t>ALIYYAH BINTANG PUTRI</t>
  </si>
  <si>
    <t>05011182429042</t>
  </si>
  <si>
    <t>LINSI TRI APRIANI</t>
  </si>
  <si>
    <t>05011282429045</t>
  </si>
  <si>
    <t>JOGIE FERNANDO</t>
  </si>
  <si>
    <t>05011282429048</t>
  </si>
  <si>
    <t>AULYRA CASSANOVA</t>
  </si>
  <si>
    <t>05011282429051</t>
  </si>
  <si>
    <t>FAWWAZ UDVI MAULANA DAMANIK</t>
  </si>
  <si>
    <t>05011282429054</t>
  </si>
  <si>
    <t>M. TAUFIQURRAHMAN</t>
  </si>
  <si>
    <t>05011282429057</t>
  </si>
  <si>
    <t>MUHAMAD ANDRIAN GIOVANO</t>
  </si>
  <si>
    <t>05011282429060</t>
  </si>
  <si>
    <t>MARIA NATALIA RONAULI CINTANAMI</t>
  </si>
  <si>
    <t>05011282429063</t>
  </si>
  <si>
    <t>ELSA SAPUTRI</t>
  </si>
  <si>
    <t>05011282429066</t>
  </si>
  <si>
    <t>AURELIA ZERYANI WIJAYANTI</t>
  </si>
  <si>
    <t>05011282429069</t>
  </si>
  <si>
    <t>SAFANA ERSYA ANANDA</t>
  </si>
  <si>
    <t>05011282429075</t>
  </si>
  <si>
    <t>SYALFADILLA MELWAN</t>
  </si>
  <si>
    <t>05011282429078</t>
  </si>
  <si>
    <t>ZAHNINA AJRIN</t>
  </si>
  <si>
    <t>05011282429081</t>
  </si>
  <si>
    <t>NUR AFIFAH</t>
  </si>
  <si>
    <t>05011282429084</t>
  </si>
  <si>
    <t>SYIFA QIRANY SHANDYTA</t>
  </si>
  <si>
    <t>05011282429087</t>
  </si>
  <si>
    <t>DANI LIZWARDI</t>
  </si>
  <si>
    <t>05011282429090</t>
  </si>
  <si>
    <t>YUNI ESTER MANURUNG</t>
  </si>
  <si>
    <t>05011282429093</t>
  </si>
  <si>
    <t>MUHAMMAD NOFAL PUTRANTO</t>
  </si>
  <si>
    <t>05011282429096</t>
  </si>
  <si>
    <t>MUHAMMAD ARIF KHOIRI ZAKI</t>
  </si>
  <si>
    <t>05011282429099</t>
  </si>
  <si>
    <t>MOHAMMAD DAFFA ZAKWAN</t>
  </si>
  <si>
    <t>05011282429102</t>
  </si>
  <si>
    <t>WIBI CAHYONO</t>
  </si>
  <si>
    <t>05011282429105</t>
  </si>
  <si>
    <t>FAREL ALIKA TAMA PRASETYA</t>
  </si>
  <si>
    <t>05011282429108</t>
  </si>
  <si>
    <t>REVAULINA BEATRICE HUTAHAEAN</t>
  </si>
  <si>
    <t>05011282429111</t>
  </si>
  <si>
    <t>ASHRI DWI ANGGRAINI</t>
  </si>
  <si>
    <t>05011282429114</t>
  </si>
  <si>
    <t>MELANI TRI UTAMI</t>
  </si>
  <si>
    <t>05011282429117</t>
  </si>
  <si>
    <t>MUHAMMAD DAFFA FIRDAUS</t>
  </si>
  <si>
    <t>05011282429120</t>
  </si>
  <si>
    <t>SALWA AZ ZAHRA</t>
  </si>
  <si>
    <t>05011282429123</t>
  </si>
  <si>
    <t>TASYA FAZILATUN NISA</t>
  </si>
  <si>
    <t>05011282429126</t>
  </si>
  <si>
    <t>ENGGAR WIDYA ASIH</t>
  </si>
  <si>
    <t>05011282429129</t>
  </si>
  <si>
    <t>PUTRI DEVI SURYANTI</t>
  </si>
  <si>
    <t>05011282429132</t>
  </si>
  <si>
    <t>SULTHAN FAQIH HABIBIE</t>
  </si>
  <si>
    <t>05011282429135</t>
  </si>
  <si>
    <t>DENDI GANIYA</t>
  </si>
  <si>
    <t>05011282429138</t>
  </si>
  <si>
    <t>ALIEF SAPUTRA RIANSYAH</t>
  </si>
  <si>
    <t>05011282429141</t>
  </si>
  <si>
    <t>MUWAFFAQ LATIIF WICAKSONO</t>
  </si>
  <si>
    <t>05011382429172</t>
  </si>
  <si>
    <t>BEAUTY YO NIA</t>
  </si>
  <si>
    <t>05011382429179</t>
  </si>
  <si>
    <t>M. ZAKI ARDHANI</t>
  </si>
  <si>
    <t>05011382429188</t>
  </si>
  <si>
    <t>ROSY DIAH HARDIANTI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</si>
</sst>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E1" workbookViewId="0">
      <selection activeCell="J2" sqref="J2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/>
      <c r="G2" s="4">
        <v>74.58</v>
      </c>
      <c r="H2" s="4">
        <v>86.5</v>
      </c>
      <c r="I2" s="4"/>
      <c r="J2" s="4">
        <v>86</v>
      </c>
      <c r="K2" s="4">
        <v>80</v>
      </c>
      <c r="L2" s="3">
        <f t="shared" ref="L2:L49" si="0">F2*0 + G2*0.5 + H2*0.1 + I2*0 + J2*0.2 + K2*0.2</f>
        <v>79.14</v>
      </c>
      <c r="M2" s="3">
        <f t="shared" ref="M2:M49" si="1">IF(N2="A", 4, IF(N2="B", 3, IF(N2="C", 2, IF(N2="D", 1, IF(N2="E", 0, IF(N2="F", 0, "Tidak Ada Data"))))))</f>
        <v>3</v>
      </c>
      <c r="N2" s="2" t="str">
        <f t="shared" ref="N2:N49" si="2">IF(AND(L2&gt;=86, L2&lt;=100), "A", IF(AND(L2&gt;=71, L2&lt;=85.99), "B", IF(AND(L2&gt;=56, L2&lt;=70.99), "C", IF(AND(L2&gt;=40, L2&lt;=55.99), "D", IF(AND(L2=0, F2="", G2="", H2="", I2="", J2="", K2=""), "F", IF(AND(L2&gt;=0.01, L2&lt;=39.99), "E", "Tidak Ada Data"))))))</f>
        <v>B</v>
      </c>
    </row>
    <row r="3" spans="1:14" x14ac:dyDescent="0.35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/>
      <c r="G3" s="4">
        <v>91.31</v>
      </c>
      <c r="H3" s="4">
        <v>96.5</v>
      </c>
      <c r="I3" s="4"/>
      <c r="J3" s="4">
        <v>88</v>
      </c>
      <c r="K3" s="4">
        <v>87</v>
      </c>
      <c r="L3" s="3">
        <f t="shared" si="0"/>
        <v>90.305000000000007</v>
      </c>
      <c r="M3" s="3">
        <f t="shared" si="1"/>
        <v>4</v>
      </c>
      <c r="N3" s="2" t="str">
        <f t="shared" si="2"/>
        <v>A</v>
      </c>
    </row>
    <row r="4" spans="1:14" x14ac:dyDescent="0.35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/>
      <c r="G4" s="4">
        <v>90.918333333333322</v>
      </c>
      <c r="H4" s="4">
        <v>96.083333333333329</v>
      </c>
      <c r="I4" s="4"/>
      <c r="J4" s="4">
        <v>88</v>
      </c>
      <c r="K4" s="4">
        <v>87</v>
      </c>
      <c r="L4" s="3">
        <f t="shared" si="0"/>
        <v>90.067499999999995</v>
      </c>
      <c r="M4" s="3">
        <f t="shared" si="1"/>
        <v>4</v>
      </c>
      <c r="N4" s="2" t="str">
        <f t="shared" si="2"/>
        <v>A</v>
      </c>
    </row>
    <row r="5" spans="1:14" x14ac:dyDescent="0.35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/>
      <c r="G5" s="4">
        <v>78.88666666666667</v>
      </c>
      <c r="H5" s="4">
        <v>86.666666666666671</v>
      </c>
      <c r="I5" s="4"/>
      <c r="J5" s="4">
        <v>85</v>
      </c>
      <c r="K5" s="4">
        <v>87.5</v>
      </c>
      <c r="L5" s="3">
        <f t="shared" si="0"/>
        <v>82.61</v>
      </c>
      <c r="M5" s="3">
        <f t="shared" si="1"/>
        <v>3</v>
      </c>
      <c r="N5" s="2" t="str">
        <f t="shared" si="2"/>
        <v>B</v>
      </c>
    </row>
    <row r="6" spans="1:14" x14ac:dyDescent="0.35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/>
      <c r="G6" s="4">
        <v>84.166666666666671</v>
      </c>
      <c r="H6" s="4">
        <v>86.666666666666671</v>
      </c>
      <c r="I6" s="4"/>
      <c r="J6" s="4">
        <v>90</v>
      </c>
      <c r="K6" s="4">
        <v>89.5</v>
      </c>
      <c r="L6" s="3">
        <f t="shared" si="0"/>
        <v>86.65</v>
      </c>
      <c r="M6" s="3">
        <f t="shared" si="1"/>
        <v>4</v>
      </c>
      <c r="N6" s="2" t="str">
        <f t="shared" si="2"/>
        <v>A</v>
      </c>
    </row>
    <row r="7" spans="1:14" x14ac:dyDescent="0.35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/>
      <c r="G7" s="4">
        <v>86.5</v>
      </c>
      <c r="H7" s="4">
        <v>92.5</v>
      </c>
      <c r="I7" s="4"/>
      <c r="J7" s="4">
        <v>90</v>
      </c>
      <c r="K7" s="4">
        <v>86</v>
      </c>
      <c r="L7" s="3">
        <f t="shared" si="0"/>
        <v>87.7</v>
      </c>
      <c r="M7" s="3">
        <f t="shared" si="1"/>
        <v>4</v>
      </c>
      <c r="N7" s="2" t="str">
        <f t="shared" si="2"/>
        <v>A</v>
      </c>
    </row>
    <row r="8" spans="1:14" x14ac:dyDescent="0.35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/>
      <c r="G8" s="4">
        <v>88.275000000000006</v>
      </c>
      <c r="H8" s="4">
        <v>93.75</v>
      </c>
      <c r="I8" s="4"/>
      <c r="J8" s="4">
        <v>85</v>
      </c>
      <c r="K8" s="4">
        <v>87</v>
      </c>
      <c r="L8" s="3">
        <f t="shared" si="0"/>
        <v>87.912500000000009</v>
      </c>
      <c r="M8" s="3">
        <f t="shared" si="1"/>
        <v>4</v>
      </c>
      <c r="N8" s="2" t="str">
        <f t="shared" si="2"/>
        <v>A</v>
      </c>
    </row>
    <row r="9" spans="1:14" x14ac:dyDescent="0.35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/>
      <c r="G9" s="4">
        <v>93.206666666666663</v>
      </c>
      <c r="H9" s="4">
        <v>98.166666666666671</v>
      </c>
      <c r="I9" s="4"/>
      <c r="J9" s="4">
        <v>86</v>
      </c>
      <c r="K9" s="4">
        <v>91.5</v>
      </c>
      <c r="L9" s="3">
        <f t="shared" si="0"/>
        <v>91.92</v>
      </c>
      <c r="M9" s="3">
        <f t="shared" si="1"/>
        <v>4</v>
      </c>
      <c r="N9" s="2" t="str">
        <f t="shared" si="2"/>
        <v>A</v>
      </c>
    </row>
    <row r="10" spans="1:14" x14ac:dyDescent="0.35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/>
      <c r="G10" s="4">
        <v>79.358333333333334</v>
      </c>
      <c r="H10" s="4">
        <v>92.083333333333329</v>
      </c>
      <c r="I10" s="4"/>
      <c r="J10" s="4">
        <v>88</v>
      </c>
      <c r="K10" s="4">
        <v>85</v>
      </c>
      <c r="L10" s="3">
        <f t="shared" si="0"/>
        <v>83.487500000000011</v>
      </c>
      <c r="M10" s="3">
        <f t="shared" si="1"/>
        <v>3</v>
      </c>
      <c r="N10" s="2" t="str">
        <f t="shared" si="2"/>
        <v>B</v>
      </c>
    </row>
    <row r="11" spans="1:14" x14ac:dyDescent="0.35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/>
      <c r="G11" s="4">
        <v>80.413333333333327</v>
      </c>
      <c r="H11" s="4">
        <v>87.333333333333329</v>
      </c>
      <c r="I11" s="4"/>
      <c r="J11" s="4">
        <v>82</v>
      </c>
      <c r="K11" s="4">
        <v>84.5</v>
      </c>
      <c r="L11" s="3">
        <f t="shared" si="0"/>
        <v>82.240000000000009</v>
      </c>
      <c r="M11" s="3">
        <f t="shared" si="1"/>
        <v>3</v>
      </c>
      <c r="N11" s="2" t="str">
        <f t="shared" si="2"/>
        <v>B</v>
      </c>
    </row>
    <row r="12" spans="1:14" x14ac:dyDescent="0.35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/>
      <c r="G12" s="4">
        <v>82.8</v>
      </c>
      <c r="H12" s="4">
        <v>90</v>
      </c>
      <c r="I12" s="4"/>
      <c r="J12" s="4">
        <v>87</v>
      </c>
      <c r="K12" s="4">
        <v>87</v>
      </c>
      <c r="L12" s="3">
        <f t="shared" si="0"/>
        <v>85.2</v>
      </c>
      <c r="M12" s="3">
        <f t="shared" si="1"/>
        <v>3</v>
      </c>
      <c r="N12" s="2" t="str">
        <f t="shared" si="2"/>
        <v>B</v>
      </c>
    </row>
    <row r="13" spans="1:14" x14ac:dyDescent="0.35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/>
      <c r="G13" s="4">
        <v>96.716666666666669</v>
      </c>
      <c r="H13" s="4">
        <v>96.666666666666671</v>
      </c>
      <c r="I13" s="4"/>
      <c r="J13" s="4">
        <v>90</v>
      </c>
      <c r="K13" s="4">
        <v>93.25</v>
      </c>
      <c r="L13" s="3">
        <f t="shared" si="0"/>
        <v>94.675000000000011</v>
      </c>
      <c r="M13" s="3">
        <f t="shared" si="1"/>
        <v>4</v>
      </c>
      <c r="N13" s="2" t="str">
        <f t="shared" si="2"/>
        <v>A</v>
      </c>
    </row>
    <row r="14" spans="1:14" x14ac:dyDescent="0.35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/>
      <c r="G14" s="4">
        <v>87.158333333333331</v>
      </c>
      <c r="H14" s="4">
        <v>92.083333333333329</v>
      </c>
      <c r="I14" s="4"/>
      <c r="J14" s="4">
        <v>86</v>
      </c>
      <c r="K14" s="4">
        <v>87</v>
      </c>
      <c r="L14" s="3">
        <f t="shared" si="0"/>
        <v>87.387500000000003</v>
      </c>
      <c r="M14" s="3">
        <f t="shared" si="1"/>
        <v>4</v>
      </c>
      <c r="N14" s="2" t="str">
        <f t="shared" si="2"/>
        <v>A</v>
      </c>
    </row>
    <row r="15" spans="1:14" x14ac:dyDescent="0.35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/>
      <c r="G15" s="4">
        <v>1</v>
      </c>
      <c r="H15" s="4">
        <v>1</v>
      </c>
      <c r="I15" s="4"/>
      <c r="J15" s="4">
        <v>10</v>
      </c>
      <c r="K15" s="4">
        <v>1</v>
      </c>
      <c r="L15" s="3">
        <f t="shared" si="0"/>
        <v>2.8000000000000003</v>
      </c>
      <c r="M15" s="3">
        <f t="shared" si="1"/>
        <v>0</v>
      </c>
      <c r="N15" s="2" t="str">
        <f t="shared" si="2"/>
        <v>E</v>
      </c>
    </row>
    <row r="16" spans="1:14" x14ac:dyDescent="0.35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/>
      <c r="G16" s="4">
        <v>90.031666666666666</v>
      </c>
      <c r="H16" s="4">
        <v>93.416666666666671</v>
      </c>
      <c r="I16" s="4"/>
      <c r="J16" s="4">
        <v>82</v>
      </c>
      <c r="K16" s="4">
        <v>92</v>
      </c>
      <c r="L16" s="3">
        <f t="shared" si="0"/>
        <v>89.157500000000013</v>
      </c>
      <c r="M16" s="3">
        <f t="shared" si="1"/>
        <v>4</v>
      </c>
      <c r="N16" s="2" t="str">
        <f t="shared" si="2"/>
        <v>A</v>
      </c>
    </row>
    <row r="17" spans="1:14" x14ac:dyDescent="0.35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/>
      <c r="G17" s="4">
        <v>91.913333333333327</v>
      </c>
      <c r="H17" s="4">
        <v>97.333333333333329</v>
      </c>
      <c r="I17" s="4"/>
      <c r="J17" s="4">
        <v>82</v>
      </c>
      <c r="K17" s="4">
        <v>87</v>
      </c>
      <c r="L17" s="3">
        <f t="shared" si="0"/>
        <v>89.490000000000009</v>
      </c>
      <c r="M17" s="3">
        <f t="shared" si="1"/>
        <v>4</v>
      </c>
      <c r="N17" s="2" t="str">
        <f t="shared" si="2"/>
        <v>A</v>
      </c>
    </row>
    <row r="18" spans="1:14" x14ac:dyDescent="0.35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/>
      <c r="G18" s="4">
        <v>72.76666666666668</v>
      </c>
      <c r="H18" s="4">
        <v>86.666666666666671</v>
      </c>
      <c r="I18" s="4"/>
      <c r="J18" s="4">
        <v>87</v>
      </c>
      <c r="K18" s="4">
        <v>85</v>
      </c>
      <c r="L18" s="3">
        <f t="shared" si="0"/>
        <v>79.450000000000017</v>
      </c>
      <c r="M18" s="3">
        <f t="shared" si="1"/>
        <v>3</v>
      </c>
      <c r="N18" s="2" t="str">
        <f t="shared" si="2"/>
        <v>B</v>
      </c>
    </row>
    <row r="19" spans="1:14" x14ac:dyDescent="0.35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/>
      <c r="G19" s="4">
        <v>89.383333333333326</v>
      </c>
      <c r="H19" s="4">
        <v>93.333333333333329</v>
      </c>
      <c r="I19" s="4"/>
      <c r="J19" s="4">
        <v>88</v>
      </c>
      <c r="K19" s="4">
        <v>88.25</v>
      </c>
      <c r="L19" s="3">
        <f t="shared" si="0"/>
        <v>89.275000000000006</v>
      </c>
      <c r="M19" s="3">
        <f t="shared" si="1"/>
        <v>4</v>
      </c>
      <c r="N19" s="2" t="str">
        <f t="shared" si="2"/>
        <v>A</v>
      </c>
    </row>
    <row r="20" spans="1:14" x14ac:dyDescent="0.35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/>
      <c r="G20" s="4">
        <v>84.1</v>
      </c>
      <c r="H20" s="4">
        <v>92.5</v>
      </c>
      <c r="I20" s="4"/>
      <c r="J20" s="4">
        <v>88</v>
      </c>
      <c r="K20" s="4">
        <v>86</v>
      </c>
      <c r="L20" s="3">
        <f t="shared" si="0"/>
        <v>86.100000000000009</v>
      </c>
      <c r="M20" s="3">
        <f t="shared" si="1"/>
        <v>4</v>
      </c>
      <c r="N20" s="2" t="str">
        <f t="shared" si="2"/>
        <v>A</v>
      </c>
    </row>
    <row r="21" spans="1:14" x14ac:dyDescent="0.35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/>
      <c r="G21" s="4">
        <v>80.099999999999994</v>
      </c>
      <c r="H21" s="4">
        <v>90</v>
      </c>
      <c r="I21" s="4"/>
      <c r="J21" s="4">
        <v>80</v>
      </c>
      <c r="K21" s="4">
        <v>85</v>
      </c>
      <c r="L21" s="3">
        <f t="shared" si="0"/>
        <v>82.05</v>
      </c>
      <c r="M21" s="3">
        <f t="shared" si="1"/>
        <v>3</v>
      </c>
      <c r="N21" s="2" t="str">
        <f t="shared" si="2"/>
        <v>B</v>
      </c>
    </row>
    <row r="22" spans="1:14" x14ac:dyDescent="0.35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/>
      <c r="G22" s="4">
        <v>85.384999999999991</v>
      </c>
      <c r="H22" s="4">
        <v>92.75</v>
      </c>
      <c r="I22" s="4"/>
      <c r="J22" s="4">
        <v>86</v>
      </c>
      <c r="K22" s="4">
        <v>87</v>
      </c>
      <c r="L22" s="3">
        <f t="shared" si="0"/>
        <v>86.567499999999995</v>
      </c>
      <c r="M22" s="3">
        <f t="shared" si="1"/>
        <v>4</v>
      </c>
      <c r="N22" s="2" t="str">
        <f t="shared" si="2"/>
        <v>A</v>
      </c>
    </row>
    <row r="23" spans="1:14" x14ac:dyDescent="0.35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/>
      <c r="G23" s="4">
        <v>86.625</v>
      </c>
      <c r="H23" s="4">
        <v>93.75</v>
      </c>
      <c r="I23" s="4"/>
      <c r="J23" s="4">
        <v>87</v>
      </c>
      <c r="K23" s="4">
        <v>85</v>
      </c>
      <c r="L23" s="3">
        <f t="shared" si="0"/>
        <v>87.087500000000006</v>
      </c>
      <c r="M23" s="3">
        <f t="shared" si="1"/>
        <v>4</v>
      </c>
      <c r="N23" s="2" t="str">
        <f t="shared" si="2"/>
        <v>A</v>
      </c>
    </row>
    <row r="24" spans="1:14" x14ac:dyDescent="0.35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/>
      <c r="G24" s="4">
        <v>91.721666666666664</v>
      </c>
      <c r="H24" s="4">
        <v>92.916666666666671</v>
      </c>
      <c r="I24" s="4"/>
      <c r="J24" s="4">
        <v>82</v>
      </c>
      <c r="K24" s="4">
        <v>91.5</v>
      </c>
      <c r="L24" s="3">
        <f t="shared" si="0"/>
        <v>89.852500000000006</v>
      </c>
      <c r="M24" s="3">
        <f t="shared" si="1"/>
        <v>4</v>
      </c>
      <c r="N24" s="2" t="str">
        <f t="shared" si="2"/>
        <v>A</v>
      </c>
    </row>
    <row r="25" spans="1:14" x14ac:dyDescent="0.35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/>
      <c r="G25" s="4">
        <v>92.36</v>
      </c>
      <c r="H25" s="4">
        <v>96.5</v>
      </c>
      <c r="I25" s="4"/>
      <c r="J25" s="4">
        <v>86</v>
      </c>
      <c r="K25" s="4">
        <v>88.25</v>
      </c>
      <c r="L25" s="3">
        <f t="shared" si="0"/>
        <v>90.68</v>
      </c>
      <c r="M25" s="3">
        <f t="shared" si="1"/>
        <v>4</v>
      </c>
      <c r="N25" s="2" t="str">
        <f t="shared" si="2"/>
        <v>A</v>
      </c>
    </row>
    <row r="26" spans="1:14" x14ac:dyDescent="0.35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/>
      <c r="G26" s="4">
        <v>94.224999999999994</v>
      </c>
      <c r="H26" s="4">
        <v>96.25</v>
      </c>
      <c r="I26" s="4"/>
      <c r="J26" s="4">
        <v>88</v>
      </c>
      <c r="K26" s="4">
        <v>90.75</v>
      </c>
      <c r="L26" s="3">
        <f t="shared" si="0"/>
        <v>92.487500000000011</v>
      </c>
      <c r="M26" s="3">
        <f t="shared" si="1"/>
        <v>4</v>
      </c>
      <c r="N26" s="2" t="str">
        <f t="shared" si="2"/>
        <v>A</v>
      </c>
    </row>
    <row r="27" spans="1:14" x14ac:dyDescent="0.35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/>
      <c r="G27" s="4">
        <v>89.133333333333326</v>
      </c>
      <c r="H27" s="4">
        <v>90.833333333333329</v>
      </c>
      <c r="I27" s="4"/>
      <c r="J27" s="4">
        <v>88</v>
      </c>
      <c r="K27" s="4">
        <v>90.75</v>
      </c>
      <c r="L27" s="3">
        <f t="shared" si="0"/>
        <v>89.4</v>
      </c>
      <c r="M27" s="3">
        <f t="shared" si="1"/>
        <v>4</v>
      </c>
      <c r="N27" s="2" t="str">
        <f t="shared" si="2"/>
        <v>A</v>
      </c>
    </row>
    <row r="28" spans="1:14" x14ac:dyDescent="0.35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/>
      <c r="G28" s="4">
        <v>84.933333333333337</v>
      </c>
      <c r="H28" s="4">
        <v>90.833333333333329</v>
      </c>
      <c r="I28" s="4"/>
      <c r="J28" s="4">
        <v>87</v>
      </c>
      <c r="K28" s="4">
        <v>86</v>
      </c>
      <c r="L28" s="3">
        <f t="shared" si="0"/>
        <v>86.15</v>
      </c>
      <c r="M28" s="3">
        <f t="shared" si="1"/>
        <v>4</v>
      </c>
      <c r="N28" s="2" t="str">
        <f t="shared" si="2"/>
        <v>A</v>
      </c>
    </row>
    <row r="29" spans="1:14" x14ac:dyDescent="0.35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/>
      <c r="G29" s="4">
        <v>95.275000000000006</v>
      </c>
      <c r="H29" s="4">
        <v>96.25</v>
      </c>
      <c r="I29" s="4"/>
      <c r="J29" s="4">
        <v>88</v>
      </c>
      <c r="K29" s="4">
        <v>92</v>
      </c>
      <c r="L29" s="3">
        <f t="shared" si="0"/>
        <v>93.262500000000017</v>
      </c>
      <c r="M29" s="3">
        <f t="shared" si="1"/>
        <v>4</v>
      </c>
      <c r="N29" s="2" t="str">
        <f t="shared" si="2"/>
        <v>A</v>
      </c>
    </row>
    <row r="30" spans="1:14" x14ac:dyDescent="0.35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/>
      <c r="G30" s="4">
        <v>72.514999999999986</v>
      </c>
      <c r="H30" s="4">
        <v>86</v>
      </c>
      <c r="I30" s="4"/>
      <c r="J30" s="4">
        <v>80</v>
      </c>
      <c r="K30" s="4">
        <v>80</v>
      </c>
      <c r="L30" s="3">
        <f t="shared" si="0"/>
        <v>76.857499999999987</v>
      </c>
      <c r="M30" s="3">
        <f t="shared" si="1"/>
        <v>3</v>
      </c>
      <c r="N30" s="2" t="str">
        <f t="shared" si="2"/>
        <v>B</v>
      </c>
    </row>
    <row r="31" spans="1:14" x14ac:dyDescent="0.35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/>
      <c r="G31" s="4">
        <v>92.191666666666663</v>
      </c>
      <c r="H31" s="4">
        <v>97.916666666666671</v>
      </c>
      <c r="I31" s="4"/>
      <c r="J31" s="4">
        <v>80</v>
      </c>
      <c r="K31" s="4">
        <v>87</v>
      </c>
      <c r="L31" s="3">
        <f t="shared" si="0"/>
        <v>89.287500000000009</v>
      </c>
      <c r="M31" s="3">
        <f t="shared" si="1"/>
        <v>4</v>
      </c>
      <c r="N31" s="2" t="str">
        <f t="shared" si="2"/>
        <v>A</v>
      </c>
    </row>
    <row r="32" spans="1:14" x14ac:dyDescent="0.35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/>
      <c r="G32" s="4">
        <v>77.816666666666663</v>
      </c>
      <c r="H32" s="4">
        <v>89.166666666666671</v>
      </c>
      <c r="I32" s="4"/>
      <c r="J32" s="4">
        <v>80</v>
      </c>
      <c r="K32" s="4">
        <v>82</v>
      </c>
      <c r="L32" s="3">
        <f t="shared" si="0"/>
        <v>80.225000000000009</v>
      </c>
      <c r="M32" s="3">
        <f t="shared" si="1"/>
        <v>3</v>
      </c>
      <c r="N32" s="2" t="str">
        <f t="shared" si="2"/>
        <v>B</v>
      </c>
    </row>
    <row r="33" spans="1:14" x14ac:dyDescent="0.35">
      <c r="A33" s="2" t="s">
        <v>14</v>
      </c>
      <c r="B33" s="2" t="s">
        <v>15</v>
      </c>
      <c r="C33" s="2" t="s">
        <v>16</v>
      </c>
      <c r="D33" s="2" t="s">
        <v>79</v>
      </c>
      <c r="E33" s="2" t="s">
        <v>80</v>
      </c>
      <c r="F33" s="4"/>
      <c r="G33" s="4">
        <v>76.25</v>
      </c>
      <c r="H33" s="4">
        <v>87.5</v>
      </c>
      <c r="I33" s="4"/>
      <c r="J33" s="4">
        <v>86</v>
      </c>
      <c r="K33" s="4">
        <v>82</v>
      </c>
      <c r="L33" s="3">
        <f t="shared" si="0"/>
        <v>80.475000000000009</v>
      </c>
      <c r="M33" s="3">
        <f t="shared" si="1"/>
        <v>3</v>
      </c>
      <c r="N33" s="2" t="str">
        <f t="shared" si="2"/>
        <v>B</v>
      </c>
    </row>
    <row r="34" spans="1:14" x14ac:dyDescent="0.35">
      <c r="A34" s="2" t="s">
        <v>14</v>
      </c>
      <c r="B34" s="2" t="s">
        <v>15</v>
      </c>
      <c r="C34" s="2" t="s">
        <v>16</v>
      </c>
      <c r="D34" s="2" t="s">
        <v>81</v>
      </c>
      <c r="E34" s="2" t="s">
        <v>82</v>
      </c>
      <c r="F34" s="4"/>
      <c r="G34" s="4">
        <v>81.625</v>
      </c>
      <c r="H34" s="4">
        <v>88.75</v>
      </c>
      <c r="I34" s="4"/>
      <c r="J34" s="4">
        <v>82</v>
      </c>
      <c r="K34" s="4">
        <v>87</v>
      </c>
      <c r="L34" s="3">
        <f t="shared" si="0"/>
        <v>83.487500000000011</v>
      </c>
      <c r="M34" s="3">
        <f t="shared" si="1"/>
        <v>3</v>
      </c>
      <c r="N34" s="2" t="str">
        <f t="shared" si="2"/>
        <v>B</v>
      </c>
    </row>
    <row r="35" spans="1:14" x14ac:dyDescent="0.35">
      <c r="A35" s="2" t="s">
        <v>14</v>
      </c>
      <c r="B35" s="2" t="s">
        <v>15</v>
      </c>
      <c r="C35" s="2" t="s">
        <v>16</v>
      </c>
      <c r="D35" s="2" t="s">
        <v>83</v>
      </c>
      <c r="E35" s="2" t="s">
        <v>84</v>
      </c>
      <c r="F35" s="4"/>
      <c r="G35" s="4">
        <v>97.441666666666663</v>
      </c>
      <c r="H35" s="4">
        <v>97.916666666666671</v>
      </c>
      <c r="I35" s="4"/>
      <c r="J35" s="4">
        <v>87</v>
      </c>
      <c r="K35" s="4">
        <v>93.25</v>
      </c>
      <c r="L35" s="3">
        <f t="shared" si="0"/>
        <v>94.562500000000014</v>
      </c>
      <c r="M35" s="3">
        <f t="shared" si="1"/>
        <v>4</v>
      </c>
      <c r="N35" s="2" t="str">
        <f t="shared" si="2"/>
        <v>A</v>
      </c>
    </row>
    <row r="36" spans="1:14" x14ac:dyDescent="0.35">
      <c r="A36" s="2" t="s">
        <v>14</v>
      </c>
      <c r="B36" s="2" t="s">
        <v>15</v>
      </c>
      <c r="C36" s="2" t="s">
        <v>16</v>
      </c>
      <c r="D36" s="2" t="s">
        <v>85</v>
      </c>
      <c r="E36" s="2" t="s">
        <v>86</v>
      </c>
      <c r="F36" s="4"/>
      <c r="G36" s="4">
        <v>84.775000000000006</v>
      </c>
      <c r="H36" s="4">
        <v>88.75</v>
      </c>
      <c r="I36" s="4"/>
      <c r="J36" s="4">
        <v>88</v>
      </c>
      <c r="K36" s="4">
        <v>90.75</v>
      </c>
      <c r="L36" s="3">
        <f t="shared" si="0"/>
        <v>87.012500000000017</v>
      </c>
      <c r="M36" s="3">
        <f t="shared" si="1"/>
        <v>4</v>
      </c>
      <c r="N36" s="2" t="str">
        <f t="shared" si="2"/>
        <v>A</v>
      </c>
    </row>
    <row r="37" spans="1:14" x14ac:dyDescent="0.35">
      <c r="A37" s="2" t="s">
        <v>14</v>
      </c>
      <c r="B37" s="2" t="s">
        <v>15</v>
      </c>
      <c r="C37" s="2" t="s">
        <v>16</v>
      </c>
      <c r="D37" s="2" t="s">
        <v>87</v>
      </c>
      <c r="E37" s="2" t="s">
        <v>88</v>
      </c>
      <c r="F37" s="4"/>
      <c r="G37" s="4">
        <v>82.408333333333331</v>
      </c>
      <c r="H37" s="4">
        <v>89.583333333333329</v>
      </c>
      <c r="I37" s="4"/>
      <c r="J37" s="4">
        <v>82</v>
      </c>
      <c r="K37" s="4">
        <v>87</v>
      </c>
      <c r="L37" s="3">
        <f t="shared" si="0"/>
        <v>83.962500000000006</v>
      </c>
      <c r="M37" s="3">
        <f t="shared" si="1"/>
        <v>3</v>
      </c>
      <c r="N37" s="2" t="str">
        <f t="shared" si="2"/>
        <v>B</v>
      </c>
    </row>
    <row r="38" spans="1:14" x14ac:dyDescent="0.35">
      <c r="A38" s="2" t="s">
        <v>14</v>
      </c>
      <c r="B38" s="2" t="s">
        <v>15</v>
      </c>
      <c r="C38" s="2" t="s">
        <v>16</v>
      </c>
      <c r="D38" s="2" t="s">
        <v>89</v>
      </c>
      <c r="E38" s="2" t="s">
        <v>90</v>
      </c>
      <c r="F38" s="4"/>
      <c r="G38" s="4">
        <v>78.741666666666674</v>
      </c>
      <c r="H38" s="4">
        <v>87.916666666666671</v>
      </c>
      <c r="I38" s="4"/>
      <c r="J38" s="4">
        <v>82</v>
      </c>
      <c r="K38" s="4">
        <v>85</v>
      </c>
      <c r="L38" s="3">
        <f t="shared" si="0"/>
        <v>81.562500000000014</v>
      </c>
      <c r="M38" s="3">
        <f t="shared" si="1"/>
        <v>3</v>
      </c>
      <c r="N38" s="2" t="str">
        <f t="shared" si="2"/>
        <v>B</v>
      </c>
    </row>
    <row r="39" spans="1:14" x14ac:dyDescent="0.35">
      <c r="A39" s="2" t="s">
        <v>14</v>
      </c>
      <c r="B39" s="2" t="s">
        <v>15</v>
      </c>
      <c r="C39" s="2" t="s">
        <v>16</v>
      </c>
      <c r="D39" s="2" t="s">
        <v>91</v>
      </c>
      <c r="E39" s="2" t="s">
        <v>92</v>
      </c>
      <c r="F39" s="4"/>
      <c r="G39" s="4">
        <v>74.333333333333343</v>
      </c>
      <c r="H39" s="4">
        <v>88.333333333333329</v>
      </c>
      <c r="I39" s="4"/>
      <c r="J39" s="4">
        <v>86</v>
      </c>
      <c r="K39" s="4">
        <v>85</v>
      </c>
      <c r="L39" s="3">
        <f t="shared" si="0"/>
        <v>80.2</v>
      </c>
      <c r="M39" s="3">
        <f t="shared" si="1"/>
        <v>3</v>
      </c>
      <c r="N39" s="2" t="str">
        <f t="shared" si="2"/>
        <v>B</v>
      </c>
    </row>
    <row r="40" spans="1:14" x14ac:dyDescent="0.35">
      <c r="A40" s="2" t="s">
        <v>14</v>
      </c>
      <c r="B40" s="2" t="s">
        <v>15</v>
      </c>
      <c r="C40" s="2" t="s">
        <v>16</v>
      </c>
      <c r="D40" s="2" t="s">
        <v>93</v>
      </c>
      <c r="E40" s="2" t="s">
        <v>94</v>
      </c>
      <c r="F40" s="4"/>
      <c r="G40" s="4">
        <v>77.650000000000006</v>
      </c>
      <c r="H40" s="4">
        <v>92.5</v>
      </c>
      <c r="I40" s="4"/>
      <c r="J40" s="4">
        <v>86</v>
      </c>
      <c r="K40" s="4">
        <v>80</v>
      </c>
      <c r="L40" s="3">
        <f t="shared" si="0"/>
        <v>81.275000000000006</v>
      </c>
      <c r="M40" s="3">
        <f t="shared" si="1"/>
        <v>3</v>
      </c>
      <c r="N40" s="2" t="str">
        <f t="shared" si="2"/>
        <v>B</v>
      </c>
    </row>
    <row r="41" spans="1:14" x14ac:dyDescent="0.35">
      <c r="A41" s="2" t="s">
        <v>14</v>
      </c>
      <c r="B41" s="2" t="s">
        <v>15</v>
      </c>
      <c r="C41" s="2" t="s">
        <v>16</v>
      </c>
      <c r="D41" s="2" t="s">
        <v>95</v>
      </c>
      <c r="E41" s="2" t="s">
        <v>96</v>
      </c>
      <c r="F41" s="4"/>
      <c r="G41" s="4">
        <v>93.174999999999997</v>
      </c>
      <c r="H41" s="4">
        <v>96.25</v>
      </c>
      <c r="I41" s="4"/>
      <c r="J41" s="4">
        <v>82</v>
      </c>
      <c r="K41" s="4">
        <v>89.5</v>
      </c>
      <c r="L41" s="3">
        <f t="shared" si="0"/>
        <v>90.512500000000003</v>
      </c>
      <c r="M41" s="3">
        <f t="shared" si="1"/>
        <v>4</v>
      </c>
      <c r="N41" s="2" t="str">
        <f t="shared" si="2"/>
        <v>A</v>
      </c>
    </row>
    <row r="42" spans="1:14" x14ac:dyDescent="0.35">
      <c r="A42" s="2" t="s">
        <v>14</v>
      </c>
      <c r="B42" s="2" t="s">
        <v>15</v>
      </c>
      <c r="C42" s="2" t="s">
        <v>16</v>
      </c>
      <c r="D42" s="2" t="s">
        <v>97</v>
      </c>
      <c r="E42" s="2" t="s">
        <v>98</v>
      </c>
      <c r="F42" s="4"/>
      <c r="G42" s="4">
        <v>83.1</v>
      </c>
      <c r="H42" s="4">
        <v>90</v>
      </c>
      <c r="I42" s="4"/>
      <c r="J42" s="4">
        <v>82</v>
      </c>
      <c r="K42" s="4">
        <v>85</v>
      </c>
      <c r="L42" s="3">
        <f t="shared" si="0"/>
        <v>83.95</v>
      </c>
      <c r="M42" s="3">
        <f t="shared" si="1"/>
        <v>3</v>
      </c>
      <c r="N42" s="2" t="str">
        <f t="shared" si="2"/>
        <v>B</v>
      </c>
    </row>
    <row r="43" spans="1:14" x14ac:dyDescent="0.35">
      <c r="A43" s="2" t="s">
        <v>14</v>
      </c>
      <c r="B43" s="2" t="s">
        <v>15</v>
      </c>
      <c r="C43" s="2" t="s">
        <v>16</v>
      </c>
      <c r="D43" s="2" t="s">
        <v>99</v>
      </c>
      <c r="E43" s="2" t="s">
        <v>100</v>
      </c>
      <c r="F43" s="4"/>
      <c r="G43" s="4">
        <v>83.05</v>
      </c>
      <c r="H43" s="4">
        <v>92.5</v>
      </c>
      <c r="I43" s="4"/>
      <c r="J43" s="4">
        <v>86</v>
      </c>
      <c r="K43" s="4">
        <v>85</v>
      </c>
      <c r="L43" s="3">
        <f t="shared" si="0"/>
        <v>84.974999999999994</v>
      </c>
      <c r="M43" s="3">
        <f t="shared" si="1"/>
        <v>3</v>
      </c>
      <c r="N43" s="2" t="str">
        <f t="shared" si="2"/>
        <v>B</v>
      </c>
    </row>
    <row r="44" spans="1:14" x14ac:dyDescent="0.35">
      <c r="A44" s="2" t="s">
        <v>14</v>
      </c>
      <c r="B44" s="2" t="s">
        <v>15</v>
      </c>
      <c r="C44" s="2" t="s">
        <v>16</v>
      </c>
      <c r="D44" s="2" t="s">
        <v>101</v>
      </c>
      <c r="E44" s="2" t="s">
        <v>102</v>
      </c>
      <c r="F44" s="4"/>
      <c r="G44" s="4">
        <v>82.8</v>
      </c>
      <c r="H44" s="4">
        <v>90</v>
      </c>
      <c r="I44" s="4"/>
      <c r="J44" s="4">
        <v>80</v>
      </c>
      <c r="K44" s="4">
        <v>87</v>
      </c>
      <c r="L44" s="3">
        <f t="shared" si="0"/>
        <v>83.800000000000011</v>
      </c>
      <c r="M44" s="3">
        <f t="shared" si="1"/>
        <v>3</v>
      </c>
      <c r="N44" s="2" t="str">
        <f t="shared" si="2"/>
        <v>B</v>
      </c>
    </row>
    <row r="45" spans="1:14" x14ac:dyDescent="0.35">
      <c r="A45" s="2" t="s">
        <v>14</v>
      </c>
      <c r="B45" s="2" t="s">
        <v>15</v>
      </c>
      <c r="C45" s="2" t="s">
        <v>16</v>
      </c>
      <c r="D45" s="2" t="s">
        <v>103</v>
      </c>
      <c r="E45" s="2" t="s">
        <v>104</v>
      </c>
      <c r="F45" s="4"/>
      <c r="G45" s="4">
        <v>88.083333333333343</v>
      </c>
      <c r="H45" s="4">
        <v>90.833333333333329</v>
      </c>
      <c r="I45" s="4"/>
      <c r="J45" s="4">
        <v>82</v>
      </c>
      <c r="K45" s="4">
        <v>89.5</v>
      </c>
      <c r="L45" s="3">
        <f t="shared" si="0"/>
        <v>87.425000000000011</v>
      </c>
      <c r="M45" s="3">
        <f t="shared" si="1"/>
        <v>4</v>
      </c>
      <c r="N45" s="2" t="str">
        <f t="shared" si="2"/>
        <v>A</v>
      </c>
    </row>
    <row r="46" spans="1:14" x14ac:dyDescent="0.35">
      <c r="A46" s="2" t="s">
        <v>14</v>
      </c>
      <c r="B46" s="2" t="s">
        <v>15</v>
      </c>
      <c r="C46" s="2" t="s">
        <v>16</v>
      </c>
      <c r="D46" s="2" t="s">
        <v>105</v>
      </c>
      <c r="E46" s="2" t="s">
        <v>106</v>
      </c>
      <c r="F46" s="4"/>
      <c r="G46" s="4">
        <v>75.5</v>
      </c>
      <c r="H46" s="4">
        <v>86</v>
      </c>
      <c r="I46" s="4"/>
      <c r="J46" s="4">
        <v>82</v>
      </c>
      <c r="K46" s="4">
        <v>84.5</v>
      </c>
      <c r="L46" s="3">
        <f t="shared" si="0"/>
        <v>79.650000000000006</v>
      </c>
      <c r="M46" s="3">
        <f t="shared" si="1"/>
        <v>3</v>
      </c>
      <c r="N46" s="2" t="str">
        <f t="shared" si="2"/>
        <v>B</v>
      </c>
    </row>
    <row r="47" spans="1:14" x14ac:dyDescent="0.35">
      <c r="A47" s="2" t="s">
        <v>14</v>
      </c>
      <c r="B47" s="2" t="s">
        <v>15</v>
      </c>
      <c r="C47" s="2" t="s">
        <v>16</v>
      </c>
      <c r="D47" s="2" t="s">
        <v>107</v>
      </c>
      <c r="E47" s="2" t="s">
        <v>108</v>
      </c>
      <c r="F47" s="4"/>
      <c r="G47" s="4">
        <v>86.058333333333337</v>
      </c>
      <c r="H47" s="4">
        <v>94.583333333333329</v>
      </c>
      <c r="I47" s="4"/>
      <c r="J47" s="4">
        <v>82</v>
      </c>
      <c r="K47" s="4">
        <v>86</v>
      </c>
      <c r="L47" s="3">
        <f t="shared" si="0"/>
        <v>86.087500000000006</v>
      </c>
      <c r="M47" s="3">
        <f t="shared" si="1"/>
        <v>4</v>
      </c>
      <c r="N47" s="2" t="str">
        <f t="shared" si="2"/>
        <v>A</v>
      </c>
    </row>
    <row r="48" spans="1:14" x14ac:dyDescent="0.35">
      <c r="A48" s="2" t="s">
        <v>14</v>
      </c>
      <c r="B48" s="2" t="s">
        <v>15</v>
      </c>
      <c r="C48" s="2" t="s">
        <v>16</v>
      </c>
      <c r="D48" s="2" t="s">
        <v>109</v>
      </c>
      <c r="E48" s="2" t="s">
        <v>110</v>
      </c>
      <c r="F48" s="4"/>
      <c r="G48" s="4">
        <v>79.31</v>
      </c>
      <c r="H48" s="4">
        <v>86</v>
      </c>
      <c r="I48" s="4"/>
      <c r="J48" s="4">
        <v>86</v>
      </c>
      <c r="K48" s="4">
        <v>80</v>
      </c>
      <c r="L48" s="3">
        <f t="shared" si="0"/>
        <v>81.454999999999998</v>
      </c>
      <c r="M48" s="3">
        <f t="shared" si="1"/>
        <v>3</v>
      </c>
      <c r="N48" s="2" t="str">
        <f t="shared" si="2"/>
        <v>B</v>
      </c>
    </row>
    <row r="49" spans="1:14" x14ac:dyDescent="0.35">
      <c r="A49" s="2" t="s">
        <v>14</v>
      </c>
      <c r="B49" s="2" t="s">
        <v>15</v>
      </c>
      <c r="C49" s="2" t="s">
        <v>16</v>
      </c>
      <c r="D49" s="2" t="s">
        <v>111</v>
      </c>
      <c r="E49" s="2" t="s">
        <v>112</v>
      </c>
      <c r="F49" s="4"/>
      <c r="G49" s="4">
        <v>90.65</v>
      </c>
      <c r="H49" s="4">
        <v>95</v>
      </c>
      <c r="I49" s="4"/>
      <c r="J49" s="4">
        <v>86</v>
      </c>
      <c r="K49" s="4">
        <v>90.75</v>
      </c>
      <c r="L49" s="3">
        <f t="shared" si="0"/>
        <v>90.175000000000011</v>
      </c>
      <c r="M49" s="3">
        <f t="shared" si="1"/>
        <v>4</v>
      </c>
      <c r="N49" s="2" t="str">
        <f t="shared" si="2"/>
        <v>A</v>
      </c>
    </row>
  </sheetData>
  <sheetProtection password="AF13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Notebook HP</cp:lastModifiedBy>
  <dcterms:created xsi:type="dcterms:W3CDTF">2024-12-11T08:00:43Z</dcterms:created>
  <dcterms:modified xsi:type="dcterms:W3CDTF">2024-12-16T00:05:27Z</dcterms:modified>
  <cp:category/>
</cp:coreProperties>
</file>