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0" yWindow="550" windowWidth="18880" windowHeight="8740"/>
  </bookViews>
  <sheets>
    <sheet name="Worksheet" sheetId="1" r:id="rId1"/>
  </sheets>
  <calcPr calcId="144525" forceFullCalc="1"/>
</workbook>
</file>

<file path=xl/calcChain.xml><?xml version="1.0" encoding="utf-8"?>
<calcChain xmlns="http://schemas.openxmlformats.org/spreadsheetml/2006/main">
  <c r="L30" i="1" l="1"/>
  <c r="N30" i="1" s="1"/>
  <c r="M30" i="1" s="1"/>
  <c r="L29" i="1"/>
  <c r="N29" i="1" s="1"/>
  <c r="M29" i="1" s="1"/>
  <c r="L28" i="1"/>
  <c r="N28" i="1" s="1"/>
  <c r="M28" i="1" s="1"/>
  <c r="L27" i="1"/>
  <c r="N27" i="1" s="1"/>
  <c r="M27" i="1" s="1"/>
  <c r="L26" i="1"/>
  <c r="N26" i="1" s="1"/>
  <c r="M26" i="1" s="1"/>
  <c r="L25" i="1"/>
  <c r="N25" i="1" s="1"/>
  <c r="M25" i="1" s="1"/>
  <c r="L24" i="1"/>
  <c r="N24" i="1" s="1"/>
  <c r="M24" i="1" s="1"/>
  <c r="L23" i="1"/>
  <c r="N23" i="1" s="1"/>
  <c r="M23" i="1" s="1"/>
  <c r="L22" i="1"/>
  <c r="N22" i="1" s="1"/>
  <c r="M22" i="1" s="1"/>
  <c r="L21" i="1"/>
  <c r="N21" i="1" s="1"/>
  <c r="M21" i="1" s="1"/>
  <c r="L20" i="1"/>
  <c r="N20" i="1" s="1"/>
  <c r="M20" i="1" s="1"/>
  <c r="N19" i="1"/>
  <c r="M19" i="1" s="1"/>
  <c r="L19" i="1"/>
  <c r="L18" i="1"/>
  <c r="N18" i="1" s="1"/>
  <c r="M18" i="1" s="1"/>
  <c r="L17" i="1"/>
  <c r="N17" i="1" s="1"/>
  <c r="M17" i="1" s="1"/>
  <c r="N16" i="1"/>
  <c r="M16" i="1" s="1"/>
  <c r="L16" i="1"/>
  <c r="N15" i="1"/>
  <c r="M15" i="1" s="1"/>
  <c r="L15" i="1"/>
  <c r="L14" i="1"/>
  <c r="N14" i="1" s="1"/>
  <c r="M14" i="1" s="1"/>
  <c r="L13" i="1"/>
  <c r="N13" i="1" s="1"/>
  <c r="M13" i="1" s="1"/>
  <c r="N12" i="1"/>
  <c r="M12" i="1" s="1"/>
  <c r="L12" i="1"/>
  <c r="L11" i="1"/>
  <c r="N11" i="1" s="1"/>
  <c r="M11" i="1" s="1"/>
  <c r="L10" i="1"/>
  <c r="N10" i="1" s="1"/>
  <c r="M10" i="1" s="1"/>
  <c r="L9" i="1"/>
  <c r="N9" i="1" s="1"/>
  <c r="M9" i="1" s="1"/>
  <c r="L8" i="1"/>
  <c r="N8" i="1" s="1"/>
  <c r="M8" i="1" s="1"/>
  <c r="N7" i="1"/>
  <c r="M7" i="1" s="1"/>
  <c r="L7" i="1"/>
  <c r="L6" i="1"/>
  <c r="N6" i="1" s="1"/>
  <c r="M6" i="1" s="1"/>
  <c r="L5" i="1"/>
  <c r="N5" i="1" s="1"/>
  <c r="M5" i="1" s="1"/>
  <c r="L4" i="1"/>
  <c r="N4" i="1" s="1"/>
  <c r="M4" i="1" s="1"/>
  <c r="N3" i="1"/>
  <c r="M3" i="1" s="1"/>
  <c r="L3" i="1"/>
  <c r="L2" i="1"/>
  <c r="N2" i="1" s="1"/>
  <c r="M2" i="1" s="1"/>
</calcChain>
</file>

<file path=xl/sharedStrings.xml><?xml version="1.0" encoding="utf-8"?>
<sst xmlns="http://schemas.openxmlformats.org/spreadsheetml/2006/main" count="159" uniqueCount="75">
  <si>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</si>
  <si>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</si>
  <si>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</si>
  <si>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</si>
  <si>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</si>
  <si>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</si>
  <si>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</si>
  <si>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</si>
  <si>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</si>
  <si>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</si>
  <si>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</si>
  <si>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</si>
  <si>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</si>
  <si>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</si>
  <si>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PSA3015</t>
  </si>
  <si>
    <t>MANAJEMEN PRODUKSI AGRIBISNIS</t>
  </si>
  <si>
    <t>241L3</t>
  </si>
  <si>
    <t>05011182227004</t>
  </si>
  <si>
    <t>RIZKA FEBRIANTI</t>
  </si>
  <si>
    <t>05011182227007</t>
  </si>
  <si>
    <t>ANNISA NURAINI</t>
  </si>
  <si>
    <t>05011182227011</t>
  </si>
  <si>
    <t>ELVIA SHALOMITA TARIGAN</t>
  </si>
  <si>
    <t>05011182227020</t>
  </si>
  <si>
    <t>RARA DESVI PRATIWI</t>
  </si>
  <si>
    <t>05011182227023</t>
  </si>
  <si>
    <t>SELPA ARIANSI</t>
  </si>
  <si>
    <t>05011182227026</t>
  </si>
  <si>
    <t>DESVINTA DIVA MAHARANI</t>
  </si>
  <si>
    <t>05011182227089</t>
  </si>
  <si>
    <t>ULFA MIFTAHUL JANAH</t>
  </si>
  <si>
    <t>05011282227034</t>
  </si>
  <si>
    <t>PUTRI HIKMA ANTONI</t>
  </si>
  <si>
    <t>05011282227049</t>
  </si>
  <si>
    <t>RENALD ALGIVARI</t>
  </si>
  <si>
    <t>05011282227056</t>
  </si>
  <si>
    <t>ANDINI PUTRI AISYAH</t>
  </si>
  <si>
    <t>05011282227062</t>
  </si>
  <si>
    <t>PUTRI YULAINI ROHIMATUL ILMI</t>
  </si>
  <si>
    <t>05011282227065</t>
  </si>
  <si>
    <t>NI MADE DESI WINDANI</t>
  </si>
  <si>
    <t>05011282227068</t>
  </si>
  <si>
    <t>CORNELLIUS</t>
  </si>
  <si>
    <t>05011282227071</t>
  </si>
  <si>
    <t>LUTHFI MAULANA</t>
  </si>
  <si>
    <t>05011282227074</t>
  </si>
  <si>
    <t>JESIKA RAMADHONI</t>
  </si>
  <si>
    <t>05011282227077</t>
  </si>
  <si>
    <t>M.AGHRIFAN HERZAL NUGRAHA</t>
  </si>
  <si>
    <t>05011282227080</t>
  </si>
  <si>
    <t>DEBORA JOY DELIMA SIMANJUNTAK</t>
  </si>
  <si>
    <t>05011282227086</t>
  </si>
  <si>
    <t>MUHAMMAD RIVALDI ADZKA</t>
  </si>
  <si>
    <t>05011282227108</t>
  </si>
  <si>
    <t>M. AGUNG TRIWAHYU</t>
  </si>
  <si>
    <t>05011282227111</t>
  </si>
  <si>
    <t>INTAN WULAN DARI</t>
  </si>
  <si>
    <t>05011282227114</t>
  </si>
  <si>
    <t>SEPTIANA PESTARIA SIGIRO</t>
  </si>
  <si>
    <t>05011282227124</t>
  </si>
  <si>
    <t>ANITA BR TARIGAN</t>
  </si>
  <si>
    <t>05011282227127</t>
  </si>
  <si>
    <t>LINCE WATI BR MARBUN</t>
  </si>
  <si>
    <t>05011282227130</t>
  </si>
  <si>
    <t>M. SANUGRA MARJOHAN</t>
  </si>
  <si>
    <t>05011282227136</t>
  </si>
  <si>
    <t>FANY AMALIA</t>
  </si>
  <si>
    <t>05011282227145</t>
  </si>
  <si>
    <t>ALISYIAH FUTRI</t>
  </si>
  <si>
    <t>05011382227147</t>
  </si>
  <si>
    <t>ADE INSANI</t>
  </si>
  <si>
    <t>05011382227178</t>
  </si>
  <si>
    <t>LOUIS PIETER NATHANIEL</t>
  </si>
  <si>
    <t>05011382227187</t>
  </si>
  <si>
    <t>MUHAMMAD PIRESTA YOUKALL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</si>
</sst>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</xf>
    <xf numFmtId="2" fontId="0" fillId="0" borderId="1" xfId="0" applyNumberFormat="1" applyBorder="1" applyAlignment="1" applyProtection="1">
      <alignment horizontal="left" vertical="center"/>
    </xf>
    <xf numFmtId="2" fontId="0" fillId="0" borderId="1" xfId="0" applyNumberForma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F2" sqref="F2"/>
    </sheetView>
  </sheetViews>
  <sheetFormatPr defaultRowHeight="14.5" x14ac:dyDescent="0.35"/>
  <cols>
    <col min="1" max="1" width="15" customWidth="1"/>
    <col min="2" max="2" width="40" customWidth="1"/>
    <col min="3" max="3" width="15" customWidth="1"/>
    <col min="4" max="4" width="20" customWidth="1"/>
    <col min="5" max="5" width="32" customWidth="1"/>
    <col min="6" max="6" width="22" customWidth="1"/>
    <col min="7" max="12" width="15" customWidth="1"/>
  </cols>
  <sheetData>
    <row r="1" spans="1:14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 x14ac:dyDescent="0.35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87</v>
      </c>
      <c r="H2" s="5">
        <v>87.5</v>
      </c>
      <c r="I2" s="5"/>
      <c r="J2" s="5">
        <v>93</v>
      </c>
      <c r="K2" s="5">
        <v>87</v>
      </c>
      <c r="L2" s="4">
        <f t="shared" ref="L2:L30" si="0">F2*0 + G2*0.5 + H2*0.1 + I2*0 + J2*0.2 + K2*0.2</f>
        <v>88.25</v>
      </c>
      <c r="M2" s="4">
        <f t="shared" ref="M2:M30" si="1">IF(N2="A", 4, IF(N2="B", 3, IF(N2="C", 2, IF(N2="D", 1, IF(N2="E", 0, IF(N2="F", 0, "Tidak Ada Data"))))))</f>
        <v>4</v>
      </c>
      <c r="N2" s="3" t="str">
        <f t="shared" ref="N2:N30" si="2">IF(AND(L2&gt;=86, L2&lt;=100), "A", IF(AND(L2&gt;=71, L2&lt;=85.99), "B", IF(AND(L2&gt;=56, L2&lt;=70.99), "C", IF(AND(L2&gt;=40, L2&lt;=55.99), "D", IF(AND(L2=0, F2="", G2="", H2="", I2="", J2="", K2=""), "F", IF(AND(L2&gt;=0, L2&lt;=39.99), "E", "Tidak Ada Data"))))))</f>
        <v>A</v>
      </c>
    </row>
    <row r="3" spans="1:14" x14ac:dyDescent="0.35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>
        <v>89</v>
      </c>
      <c r="H3" s="5">
        <v>87.5</v>
      </c>
      <c r="I3" s="5"/>
      <c r="J3" s="5">
        <v>90</v>
      </c>
      <c r="K3" s="5">
        <v>80</v>
      </c>
      <c r="L3" s="4">
        <f t="shared" si="0"/>
        <v>87.25</v>
      </c>
      <c r="M3" s="4">
        <f t="shared" si="1"/>
        <v>4</v>
      </c>
      <c r="N3" s="3" t="str">
        <f t="shared" si="2"/>
        <v>A</v>
      </c>
    </row>
    <row r="4" spans="1:14" x14ac:dyDescent="0.35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>
        <v>87</v>
      </c>
      <c r="H4" s="5">
        <v>86</v>
      </c>
      <c r="I4" s="5"/>
      <c r="J4" s="5">
        <v>97.5</v>
      </c>
      <c r="K4" s="5">
        <v>85</v>
      </c>
      <c r="L4" s="4">
        <f t="shared" si="0"/>
        <v>88.6</v>
      </c>
      <c r="M4" s="4">
        <f t="shared" si="1"/>
        <v>4</v>
      </c>
      <c r="N4" s="3" t="str">
        <f t="shared" si="2"/>
        <v>A</v>
      </c>
    </row>
    <row r="5" spans="1:14" x14ac:dyDescent="0.35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/>
      <c r="G5" s="5">
        <v>88</v>
      </c>
      <c r="H5" s="5">
        <v>90</v>
      </c>
      <c r="I5" s="5"/>
      <c r="J5" s="5">
        <v>95</v>
      </c>
      <c r="K5" s="5">
        <v>87</v>
      </c>
      <c r="L5" s="4">
        <f t="shared" si="0"/>
        <v>89.4</v>
      </c>
      <c r="M5" s="4">
        <f t="shared" si="1"/>
        <v>4</v>
      </c>
      <c r="N5" s="3" t="str">
        <f t="shared" si="2"/>
        <v>A</v>
      </c>
    </row>
    <row r="6" spans="1:14" x14ac:dyDescent="0.35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/>
      <c r="G6" s="5">
        <v>90</v>
      </c>
      <c r="H6" s="5">
        <v>92.5</v>
      </c>
      <c r="I6" s="5"/>
      <c r="J6" s="5">
        <v>100</v>
      </c>
      <c r="K6" s="5">
        <v>90</v>
      </c>
      <c r="L6" s="4">
        <f t="shared" si="0"/>
        <v>92.25</v>
      </c>
      <c r="M6" s="4">
        <f t="shared" si="1"/>
        <v>4</v>
      </c>
      <c r="N6" s="3" t="str">
        <f t="shared" si="2"/>
        <v>A</v>
      </c>
    </row>
    <row r="7" spans="1:14" x14ac:dyDescent="0.35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/>
      <c r="G7" s="5">
        <v>89</v>
      </c>
      <c r="H7" s="5">
        <v>87.5</v>
      </c>
      <c r="I7" s="5"/>
      <c r="J7" s="5">
        <v>100</v>
      </c>
      <c r="K7" s="5">
        <v>85</v>
      </c>
      <c r="L7" s="4">
        <f t="shared" si="0"/>
        <v>90.25</v>
      </c>
      <c r="M7" s="4">
        <f t="shared" si="1"/>
        <v>4</v>
      </c>
      <c r="N7" s="3" t="str">
        <f t="shared" si="2"/>
        <v>A</v>
      </c>
    </row>
    <row r="8" spans="1:14" x14ac:dyDescent="0.35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/>
      <c r="G8" s="5">
        <v>87</v>
      </c>
      <c r="H8" s="5">
        <v>85</v>
      </c>
      <c r="I8" s="5"/>
      <c r="J8" s="5">
        <v>95</v>
      </c>
      <c r="K8" s="5">
        <v>86</v>
      </c>
      <c r="L8" s="4">
        <f t="shared" si="0"/>
        <v>88.2</v>
      </c>
      <c r="M8" s="4">
        <f t="shared" si="1"/>
        <v>4</v>
      </c>
      <c r="N8" s="3" t="str">
        <f t="shared" si="2"/>
        <v>A</v>
      </c>
    </row>
    <row r="9" spans="1:14" x14ac:dyDescent="0.35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/>
      <c r="G9" s="5">
        <v>87</v>
      </c>
      <c r="H9" s="5">
        <v>86</v>
      </c>
      <c r="I9" s="5"/>
      <c r="J9" s="5">
        <v>90</v>
      </c>
      <c r="K9" s="5">
        <v>80</v>
      </c>
      <c r="L9" s="4">
        <f t="shared" si="0"/>
        <v>86.1</v>
      </c>
      <c r="M9" s="4">
        <f t="shared" si="1"/>
        <v>4</v>
      </c>
      <c r="N9" s="3" t="str">
        <f t="shared" si="2"/>
        <v>A</v>
      </c>
    </row>
    <row r="10" spans="1:14" x14ac:dyDescent="0.35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/>
      <c r="G10" s="5">
        <v>87</v>
      </c>
      <c r="H10" s="5">
        <v>87.5</v>
      </c>
      <c r="I10" s="5"/>
      <c r="J10" s="5">
        <v>90</v>
      </c>
      <c r="K10" s="5">
        <v>85</v>
      </c>
      <c r="L10" s="4">
        <f t="shared" si="0"/>
        <v>87.25</v>
      </c>
      <c r="M10" s="4">
        <f t="shared" si="1"/>
        <v>4</v>
      </c>
      <c r="N10" s="3" t="str">
        <f t="shared" si="2"/>
        <v>A</v>
      </c>
    </row>
    <row r="11" spans="1:14" x14ac:dyDescent="0.35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/>
      <c r="G11" s="5">
        <v>89</v>
      </c>
      <c r="H11" s="5">
        <v>86</v>
      </c>
      <c r="I11" s="5"/>
      <c r="J11" s="5">
        <v>100</v>
      </c>
      <c r="K11" s="5">
        <v>86</v>
      </c>
      <c r="L11" s="4">
        <f t="shared" si="0"/>
        <v>90.3</v>
      </c>
      <c r="M11" s="4">
        <f t="shared" si="1"/>
        <v>4</v>
      </c>
      <c r="N11" s="3" t="str">
        <f t="shared" si="2"/>
        <v>A</v>
      </c>
    </row>
    <row r="12" spans="1:14" x14ac:dyDescent="0.35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/>
      <c r="G12" s="5">
        <v>87</v>
      </c>
      <c r="H12" s="5">
        <v>86</v>
      </c>
      <c r="I12" s="5"/>
      <c r="J12" s="5">
        <v>85</v>
      </c>
      <c r="K12" s="5">
        <v>85</v>
      </c>
      <c r="L12" s="4">
        <f t="shared" si="0"/>
        <v>86.1</v>
      </c>
      <c r="M12" s="4">
        <f t="shared" si="1"/>
        <v>4</v>
      </c>
      <c r="N12" s="3" t="str">
        <f t="shared" si="2"/>
        <v>A</v>
      </c>
    </row>
    <row r="13" spans="1:14" x14ac:dyDescent="0.35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/>
      <c r="G13" s="5">
        <v>86</v>
      </c>
      <c r="H13" s="5">
        <v>87.5</v>
      </c>
      <c r="I13" s="5"/>
      <c r="J13" s="5">
        <v>89</v>
      </c>
      <c r="K13" s="5">
        <v>85</v>
      </c>
      <c r="L13" s="4">
        <f t="shared" si="0"/>
        <v>86.55</v>
      </c>
      <c r="M13" s="4">
        <f t="shared" si="1"/>
        <v>4</v>
      </c>
      <c r="N13" s="3" t="str">
        <f t="shared" si="2"/>
        <v>A</v>
      </c>
    </row>
    <row r="14" spans="1:14" x14ac:dyDescent="0.35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/>
      <c r="G14" s="5">
        <v>90</v>
      </c>
      <c r="H14" s="5">
        <v>83</v>
      </c>
      <c r="I14" s="5"/>
      <c r="J14" s="5">
        <v>92.5</v>
      </c>
      <c r="K14" s="5">
        <v>80</v>
      </c>
      <c r="L14" s="4">
        <f t="shared" si="0"/>
        <v>87.8</v>
      </c>
      <c r="M14" s="4">
        <f t="shared" si="1"/>
        <v>4</v>
      </c>
      <c r="N14" s="3" t="str">
        <f t="shared" si="2"/>
        <v>A</v>
      </c>
    </row>
    <row r="15" spans="1:14" x14ac:dyDescent="0.35">
      <c r="A15" s="3" t="s">
        <v>14</v>
      </c>
      <c r="B15" s="3" t="s">
        <v>15</v>
      </c>
      <c r="C15" s="3" t="s">
        <v>16</v>
      </c>
      <c r="D15" s="3" t="s">
        <v>43</v>
      </c>
      <c r="E15" s="3" t="s">
        <v>44</v>
      </c>
      <c r="F15" s="5"/>
      <c r="G15" s="5">
        <v>90</v>
      </c>
      <c r="H15" s="5">
        <v>95</v>
      </c>
      <c r="I15" s="5"/>
      <c r="J15" s="5">
        <v>90</v>
      </c>
      <c r="K15" s="5">
        <v>85</v>
      </c>
      <c r="L15" s="4">
        <f t="shared" si="0"/>
        <v>89.5</v>
      </c>
      <c r="M15" s="4">
        <f t="shared" si="1"/>
        <v>4</v>
      </c>
      <c r="N15" s="3" t="str">
        <f t="shared" si="2"/>
        <v>A</v>
      </c>
    </row>
    <row r="16" spans="1:14" x14ac:dyDescent="0.35">
      <c r="A16" s="3" t="s">
        <v>14</v>
      </c>
      <c r="B16" s="3" t="s">
        <v>15</v>
      </c>
      <c r="C16" s="3" t="s">
        <v>16</v>
      </c>
      <c r="D16" s="3" t="s">
        <v>45</v>
      </c>
      <c r="E16" s="3" t="s">
        <v>46</v>
      </c>
      <c r="F16" s="5"/>
      <c r="G16" s="5">
        <v>88</v>
      </c>
      <c r="H16" s="5">
        <v>86</v>
      </c>
      <c r="I16" s="5"/>
      <c r="J16" s="5">
        <v>100</v>
      </c>
      <c r="K16" s="5">
        <v>85</v>
      </c>
      <c r="L16" s="4">
        <f t="shared" si="0"/>
        <v>89.6</v>
      </c>
      <c r="M16" s="4">
        <f t="shared" si="1"/>
        <v>4</v>
      </c>
      <c r="N16" s="3" t="str">
        <f t="shared" si="2"/>
        <v>A</v>
      </c>
    </row>
    <row r="17" spans="1:14" x14ac:dyDescent="0.35">
      <c r="A17" s="3" t="s">
        <v>14</v>
      </c>
      <c r="B17" s="3" t="s">
        <v>15</v>
      </c>
      <c r="C17" s="3" t="s">
        <v>16</v>
      </c>
      <c r="D17" s="3" t="s">
        <v>47</v>
      </c>
      <c r="E17" s="3" t="s">
        <v>48</v>
      </c>
      <c r="F17" s="5"/>
      <c r="G17" s="5">
        <v>87</v>
      </c>
      <c r="H17" s="5">
        <v>92.5</v>
      </c>
      <c r="I17" s="5"/>
      <c r="J17" s="5">
        <v>100</v>
      </c>
      <c r="K17" s="5">
        <v>85</v>
      </c>
      <c r="L17" s="4">
        <f t="shared" si="0"/>
        <v>89.75</v>
      </c>
      <c r="M17" s="4">
        <f t="shared" si="1"/>
        <v>4</v>
      </c>
      <c r="N17" s="3" t="str">
        <f t="shared" si="2"/>
        <v>A</v>
      </c>
    </row>
    <row r="18" spans="1:14" x14ac:dyDescent="0.35">
      <c r="A18" s="3" t="s">
        <v>14</v>
      </c>
      <c r="B18" s="3" t="s">
        <v>15</v>
      </c>
      <c r="C18" s="3" t="s">
        <v>16</v>
      </c>
      <c r="D18" s="3" t="s">
        <v>49</v>
      </c>
      <c r="E18" s="3" t="s">
        <v>50</v>
      </c>
      <c r="F18" s="5"/>
      <c r="G18" s="5">
        <v>87</v>
      </c>
      <c r="H18" s="5">
        <v>86</v>
      </c>
      <c r="I18" s="5"/>
      <c r="J18" s="5">
        <v>97.5</v>
      </c>
      <c r="K18" s="5">
        <v>80</v>
      </c>
      <c r="L18" s="4">
        <f t="shared" si="0"/>
        <v>87.6</v>
      </c>
      <c r="M18" s="4">
        <f t="shared" si="1"/>
        <v>4</v>
      </c>
      <c r="N18" s="3" t="str">
        <f t="shared" si="2"/>
        <v>A</v>
      </c>
    </row>
    <row r="19" spans="1:14" x14ac:dyDescent="0.35">
      <c r="A19" s="3" t="s">
        <v>14</v>
      </c>
      <c r="B19" s="3" t="s">
        <v>15</v>
      </c>
      <c r="C19" s="3" t="s">
        <v>16</v>
      </c>
      <c r="D19" s="3" t="s">
        <v>51</v>
      </c>
      <c r="E19" s="3" t="s">
        <v>52</v>
      </c>
      <c r="F19" s="5"/>
      <c r="G19" s="5">
        <v>86</v>
      </c>
      <c r="H19" s="5">
        <v>92.5</v>
      </c>
      <c r="I19" s="5"/>
      <c r="J19" s="5">
        <v>77.5</v>
      </c>
      <c r="K19" s="5">
        <v>70</v>
      </c>
      <c r="L19" s="4">
        <f t="shared" si="0"/>
        <v>81.75</v>
      </c>
      <c r="M19" s="4">
        <f t="shared" si="1"/>
        <v>3</v>
      </c>
      <c r="N19" s="3" t="str">
        <f t="shared" si="2"/>
        <v>B</v>
      </c>
    </row>
    <row r="20" spans="1:14" x14ac:dyDescent="0.35">
      <c r="A20" s="3" t="s">
        <v>14</v>
      </c>
      <c r="B20" s="3" t="s">
        <v>15</v>
      </c>
      <c r="C20" s="3" t="s">
        <v>16</v>
      </c>
      <c r="D20" s="3" t="s">
        <v>53</v>
      </c>
      <c r="E20" s="3" t="s">
        <v>54</v>
      </c>
      <c r="F20" s="5"/>
      <c r="G20" s="5">
        <v>86</v>
      </c>
      <c r="H20" s="5">
        <v>86</v>
      </c>
      <c r="I20" s="5"/>
      <c r="J20" s="5">
        <v>87.5</v>
      </c>
      <c r="K20" s="5">
        <v>75</v>
      </c>
      <c r="L20" s="4">
        <f t="shared" si="0"/>
        <v>84.1</v>
      </c>
      <c r="M20" s="4">
        <f t="shared" si="1"/>
        <v>3</v>
      </c>
      <c r="N20" s="3" t="str">
        <f t="shared" si="2"/>
        <v>B</v>
      </c>
    </row>
    <row r="21" spans="1:14" x14ac:dyDescent="0.35">
      <c r="A21" s="3" t="s">
        <v>14</v>
      </c>
      <c r="B21" s="3" t="s">
        <v>15</v>
      </c>
      <c r="C21" s="3" t="s">
        <v>16</v>
      </c>
      <c r="D21" s="3" t="s">
        <v>55</v>
      </c>
      <c r="E21" s="3" t="s">
        <v>56</v>
      </c>
      <c r="F21" s="5"/>
      <c r="G21" s="5">
        <v>87</v>
      </c>
      <c r="H21" s="5">
        <v>88</v>
      </c>
      <c r="I21" s="5"/>
      <c r="J21" s="5">
        <v>95</v>
      </c>
      <c r="K21" s="5">
        <v>80</v>
      </c>
      <c r="L21" s="4">
        <f t="shared" si="0"/>
        <v>87.3</v>
      </c>
      <c r="M21" s="4">
        <f t="shared" si="1"/>
        <v>4</v>
      </c>
      <c r="N21" s="3" t="str">
        <f t="shared" si="2"/>
        <v>A</v>
      </c>
    </row>
    <row r="22" spans="1:14" x14ac:dyDescent="0.35">
      <c r="A22" s="3" t="s">
        <v>14</v>
      </c>
      <c r="B22" s="3" t="s">
        <v>15</v>
      </c>
      <c r="C22" s="3" t="s">
        <v>16</v>
      </c>
      <c r="D22" s="3" t="s">
        <v>57</v>
      </c>
      <c r="E22" s="3" t="s">
        <v>58</v>
      </c>
      <c r="F22" s="5"/>
      <c r="G22" s="5">
        <v>87</v>
      </c>
      <c r="H22" s="5">
        <v>42.5</v>
      </c>
      <c r="I22" s="5"/>
      <c r="J22" s="5">
        <v>95</v>
      </c>
      <c r="K22" s="5">
        <v>75</v>
      </c>
      <c r="L22" s="4">
        <f t="shared" si="0"/>
        <v>81.75</v>
      </c>
      <c r="M22" s="4">
        <f t="shared" si="1"/>
        <v>3</v>
      </c>
      <c r="N22" s="3" t="str">
        <f t="shared" si="2"/>
        <v>B</v>
      </c>
    </row>
    <row r="23" spans="1:14" x14ac:dyDescent="0.35">
      <c r="A23" s="3" t="s">
        <v>14</v>
      </c>
      <c r="B23" s="3" t="s">
        <v>15</v>
      </c>
      <c r="C23" s="3" t="s">
        <v>16</v>
      </c>
      <c r="D23" s="3" t="s">
        <v>59</v>
      </c>
      <c r="E23" s="3" t="s">
        <v>60</v>
      </c>
      <c r="F23" s="5"/>
      <c r="G23" s="5">
        <v>87</v>
      </c>
      <c r="H23" s="5">
        <v>90</v>
      </c>
      <c r="I23" s="5"/>
      <c r="J23" s="5">
        <v>95</v>
      </c>
      <c r="K23" s="5">
        <v>86</v>
      </c>
      <c r="L23" s="4">
        <f t="shared" si="0"/>
        <v>88.7</v>
      </c>
      <c r="M23" s="4">
        <f t="shared" si="1"/>
        <v>4</v>
      </c>
      <c r="N23" s="3" t="str">
        <f t="shared" si="2"/>
        <v>A</v>
      </c>
    </row>
    <row r="24" spans="1:14" x14ac:dyDescent="0.35">
      <c r="A24" s="3" t="s">
        <v>14</v>
      </c>
      <c r="B24" s="3" t="s">
        <v>15</v>
      </c>
      <c r="C24" s="3" t="s">
        <v>16</v>
      </c>
      <c r="D24" s="3" t="s">
        <v>61</v>
      </c>
      <c r="E24" s="3" t="s">
        <v>62</v>
      </c>
      <c r="F24" s="5"/>
      <c r="G24" s="5">
        <v>88</v>
      </c>
      <c r="H24" s="5">
        <v>84</v>
      </c>
      <c r="I24" s="5"/>
      <c r="J24" s="5">
        <v>97.5</v>
      </c>
      <c r="K24" s="5">
        <v>80</v>
      </c>
      <c r="L24" s="4">
        <f t="shared" si="0"/>
        <v>87.9</v>
      </c>
      <c r="M24" s="4">
        <f t="shared" si="1"/>
        <v>4</v>
      </c>
      <c r="N24" s="3" t="str">
        <f t="shared" si="2"/>
        <v>A</v>
      </c>
    </row>
    <row r="25" spans="1:14" x14ac:dyDescent="0.35">
      <c r="A25" s="3" t="s">
        <v>14</v>
      </c>
      <c r="B25" s="3" t="s">
        <v>15</v>
      </c>
      <c r="C25" s="3" t="s">
        <v>16</v>
      </c>
      <c r="D25" s="3" t="s">
        <v>63</v>
      </c>
      <c r="E25" s="3" t="s">
        <v>64</v>
      </c>
      <c r="F25" s="5"/>
      <c r="G25" s="5">
        <v>86</v>
      </c>
      <c r="H25" s="5">
        <v>90</v>
      </c>
      <c r="I25" s="5"/>
      <c r="J25" s="5">
        <v>95</v>
      </c>
      <c r="K25" s="5">
        <v>80</v>
      </c>
      <c r="L25" s="4">
        <f t="shared" si="0"/>
        <v>87</v>
      </c>
      <c r="M25" s="4">
        <f t="shared" si="1"/>
        <v>4</v>
      </c>
      <c r="N25" s="3" t="str">
        <f t="shared" si="2"/>
        <v>A</v>
      </c>
    </row>
    <row r="26" spans="1:14" x14ac:dyDescent="0.35">
      <c r="A26" s="3" t="s">
        <v>14</v>
      </c>
      <c r="B26" s="3" t="s">
        <v>15</v>
      </c>
      <c r="C26" s="3" t="s">
        <v>16</v>
      </c>
      <c r="D26" s="3" t="s">
        <v>65</v>
      </c>
      <c r="E26" s="3" t="s">
        <v>66</v>
      </c>
      <c r="F26" s="5"/>
      <c r="G26" s="5">
        <v>88</v>
      </c>
      <c r="H26" s="5">
        <v>90</v>
      </c>
      <c r="I26" s="5"/>
      <c r="J26" s="5">
        <v>97.5</v>
      </c>
      <c r="K26" s="5">
        <v>83</v>
      </c>
      <c r="L26" s="4">
        <f t="shared" si="0"/>
        <v>89.1</v>
      </c>
      <c r="M26" s="4">
        <f t="shared" si="1"/>
        <v>4</v>
      </c>
      <c r="N26" s="3" t="str">
        <f t="shared" si="2"/>
        <v>A</v>
      </c>
    </row>
    <row r="27" spans="1:14" x14ac:dyDescent="0.35">
      <c r="A27" s="3" t="s">
        <v>14</v>
      </c>
      <c r="B27" s="3" t="s">
        <v>15</v>
      </c>
      <c r="C27" s="3" t="s">
        <v>16</v>
      </c>
      <c r="D27" s="3" t="s">
        <v>67</v>
      </c>
      <c r="E27" s="3" t="s">
        <v>68</v>
      </c>
      <c r="F27" s="5"/>
      <c r="G27" s="5">
        <v>90</v>
      </c>
      <c r="H27" s="5">
        <v>86</v>
      </c>
      <c r="I27" s="5"/>
      <c r="J27" s="5">
        <v>97.5</v>
      </c>
      <c r="K27" s="5">
        <v>88</v>
      </c>
      <c r="L27" s="4">
        <f t="shared" si="0"/>
        <v>90.699999999999989</v>
      </c>
      <c r="M27" s="4">
        <f t="shared" si="1"/>
        <v>4</v>
      </c>
      <c r="N27" s="3" t="str">
        <f t="shared" si="2"/>
        <v>A</v>
      </c>
    </row>
    <row r="28" spans="1:14" x14ac:dyDescent="0.35">
      <c r="A28" s="3" t="s">
        <v>14</v>
      </c>
      <c r="B28" s="3" t="s">
        <v>15</v>
      </c>
      <c r="C28" s="3" t="s">
        <v>16</v>
      </c>
      <c r="D28" s="3" t="s">
        <v>69</v>
      </c>
      <c r="E28" s="3" t="s">
        <v>70</v>
      </c>
      <c r="F28" s="5"/>
      <c r="G28" s="5">
        <v>86</v>
      </c>
      <c r="H28" s="5">
        <v>87.5</v>
      </c>
      <c r="I28" s="5"/>
      <c r="J28" s="5">
        <v>92.5</v>
      </c>
      <c r="K28" s="5">
        <v>80</v>
      </c>
      <c r="L28" s="4">
        <f t="shared" si="0"/>
        <v>86.25</v>
      </c>
      <c r="M28" s="4">
        <f t="shared" si="1"/>
        <v>4</v>
      </c>
      <c r="N28" s="3" t="str">
        <f t="shared" si="2"/>
        <v>A</v>
      </c>
    </row>
    <row r="29" spans="1:14" x14ac:dyDescent="0.35">
      <c r="A29" s="3" t="s">
        <v>14</v>
      </c>
      <c r="B29" s="3" t="s">
        <v>15</v>
      </c>
      <c r="C29" s="3" t="s">
        <v>16</v>
      </c>
      <c r="D29" s="3" t="s">
        <v>71</v>
      </c>
      <c r="E29" s="3" t="s">
        <v>72</v>
      </c>
      <c r="F29" s="5"/>
      <c r="G29" s="5">
        <v>87</v>
      </c>
      <c r="H29" s="5">
        <v>86</v>
      </c>
      <c r="I29" s="5"/>
      <c r="J29" s="5">
        <v>90</v>
      </c>
      <c r="K29" s="5">
        <v>80</v>
      </c>
      <c r="L29" s="4">
        <f t="shared" si="0"/>
        <v>86.1</v>
      </c>
      <c r="M29" s="4">
        <f t="shared" si="1"/>
        <v>4</v>
      </c>
      <c r="N29" s="3" t="str">
        <f t="shared" si="2"/>
        <v>A</v>
      </c>
    </row>
    <row r="30" spans="1:14" x14ac:dyDescent="0.35">
      <c r="A30" s="3" t="s">
        <v>14</v>
      </c>
      <c r="B30" s="3" t="s">
        <v>15</v>
      </c>
      <c r="C30" s="3" t="s">
        <v>16</v>
      </c>
      <c r="D30" s="3" t="s">
        <v>73</v>
      </c>
      <c r="E30" s="3" t="s">
        <v>74</v>
      </c>
      <c r="F30" s="5"/>
      <c r="G30" s="5">
        <v>86</v>
      </c>
      <c r="H30" s="5">
        <v>86</v>
      </c>
      <c r="I30" s="5"/>
      <c r="J30" s="5">
        <v>95</v>
      </c>
      <c r="K30" s="5">
        <v>80</v>
      </c>
      <c r="L30" s="4">
        <f t="shared" si="0"/>
        <v>86.6</v>
      </c>
      <c r="M30" s="4">
        <f t="shared" si="1"/>
        <v>4</v>
      </c>
      <c r="N30" s="3" t="str">
        <f t="shared" si="2"/>
        <v>A</v>
      </c>
    </row>
  </sheetData>
  <sheetProtection password="D8E9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dcterms:created xsi:type="dcterms:W3CDTF">2024-12-12T10:19:39Z</dcterms:created>
  <dcterms:modified xsi:type="dcterms:W3CDTF">2024-12-12T10:32:30Z</dcterms:modified>
</cp:coreProperties>
</file>