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fianthimulyana/Downloads/"/>
    </mc:Choice>
  </mc:AlternateContent>
  <xr:revisionPtr revIDLastSave="0" documentId="8_{6DE10905-4E9A-284E-A0C1-48A44AE48AE5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N32" i="1" s="1"/>
  <c r="M32" i="1" s="1"/>
  <c r="L31" i="1"/>
  <c r="N31" i="1" s="1"/>
  <c r="M31" i="1" s="1"/>
  <c r="L30" i="1"/>
  <c r="N30" i="1" s="1"/>
  <c r="M30" i="1" s="1"/>
  <c r="L29" i="1"/>
  <c r="N29" i="1" s="1"/>
  <c r="M29" i="1" s="1"/>
  <c r="L28" i="1"/>
  <c r="N28" i="1" s="1"/>
  <c r="M28" i="1" s="1"/>
  <c r="L27" i="1"/>
  <c r="N27" i="1" s="1"/>
  <c r="M27" i="1" s="1"/>
  <c r="N26" i="1"/>
  <c r="M26" i="1" s="1"/>
  <c r="L26" i="1"/>
  <c r="L25" i="1"/>
  <c r="N25" i="1" s="1"/>
  <c r="M25" i="1" s="1"/>
  <c r="L24" i="1"/>
  <c r="N24" i="1" s="1"/>
  <c r="M24" i="1" s="1"/>
  <c r="L23" i="1"/>
  <c r="N23" i="1" s="1"/>
  <c r="M23" i="1" s="1"/>
  <c r="L22" i="1"/>
  <c r="N22" i="1" s="1"/>
  <c r="M22" i="1" s="1"/>
  <c r="N21" i="1"/>
  <c r="M21" i="1" s="1"/>
  <c r="L21" i="1"/>
  <c r="L20" i="1"/>
  <c r="N20" i="1" s="1"/>
  <c r="M20" i="1" s="1"/>
  <c r="L19" i="1"/>
  <c r="N19" i="1" s="1"/>
  <c r="M19" i="1" s="1"/>
  <c r="L18" i="1"/>
  <c r="N18" i="1" s="1"/>
  <c r="M18" i="1" s="1"/>
  <c r="N17" i="1"/>
  <c r="M17" i="1"/>
  <c r="L17" i="1"/>
  <c r="L16" i="1"/>
  <c r="N16" i="1" s="1"/>
  <c r="M16" i="1" s="1"/>
  <c r="L15" i="1"/>
  <c r="N15" i="1" s="1"/>
  <c r="M15" i="1" s="1"/>
  <c r="N14" i="1"/>
  <c r="M14" i="1" s="1"/>
  <c r="L14" i="1"/>
  <c r="L13" i="1"/>
  <c r="N13" i="1" s="1"/>
  <c r="M13" i="1" s="1"/>
  <c r="L12" i="1"/>
  <c r="N12" i="1" s="1"/>
  <c r="M12" i="1" s="1"/>
  <c r="L11" i="1"/>
  <c r="N11" i="1" s="1"/>
  <c r="M11" i="1" s="1"/>
  <c r="L10" i="1"/>
  <c r="N10" i="1" s="1"/>
  <c r="M10" i="1" s="1"/>
  <c r="L9" i="1"/>
  <c r="N9" i="1" s="1"/>
  <c r="M9" i="1" s="1"/>
  <c r="L8" i="1"/>
  <c r="N8" i="1" s="1"/>
  <c r="M8" i="1" s="1"/>
  <c r="L7" i="1"/>
  <c r="N7" i="1" s="1"/>
  <c r="M7" i="1" s="1"/>
  <c r="L6" i="1"/>
  <c r="N6" i="1" s="1"/>
  <c r="M6" i="1" s="1"/>
  <c r="N5" i="1"/>
  <c r="M5" i="1" s="1"/>
  <c r="L5" i="1"/>
  <c r="L4" i="1"/>
  <c r="N4" i="1" s="1"/>
  <c r="M4" i="1" s="1"/>
  <c r="L3" i="1"/>
  <c r="N3" i="1" s="1"/>
  <c r="M3" i="1" s="1"/>
  <c r="L2" i="1"/>
  <c r="N2" i="1" s="1"/>
  <c r="M2" i="1" s="1"/>
</calcChain>
</file>

<file path=xl/sharedStrings.xml><?xml version="1.0" encoding="utf-8"?>
<sst xmlns="http://schemas.openxmlformats.org/spreadsheetml/2006/main" count="169" uniqueCount="79">
  <si>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</si>
  <si>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</si>
  <si>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</si>
  <si>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</si>
  <si>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</si>
  <si>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</si>
  <si>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</si>
  <si>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</si>
  <si>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</si>
  <si>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</si>
  <si>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</si>
  <si>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</si>
  <si>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</si>
  <si>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</si>
  <si>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PSA1209</t>
  </si>
  <si>
    <t>MANAJEMEN RANTAI PASOK DAN RANTAI NILAI AGRIBISNIS*</t>
  </si>
  <si>
    <t>242P2</t>
  </si>
  <si>
    <t>05011282429046</t>
  </si>
  <si>
    <t>MUHAMMAD RIDHO NOVELINO</t>
  </si>
  <si>
    <t>05011282429050</t>
  </si>
  <si>
    <t>MUHAMMAD BAYU ABDURRAHMAN</t>
  </si>
  <si>
    <t>05011282429086</t>
  </si>
  <si>
    <t>M. ALIF FATURRAHMAN</t>
  </si>
  <si>
    <t>05011282429088</t>
  </si>
  <si>
    <t>KAYLA NOVRISKA SYAHWANIA</t>
  </si>
  <si>
    <t>05011282429104</t>
  </si>
  <si>
    <t>ANNISA NURI HIDAYANI</t>
  </si>
  <si>
    <t>05011282429113</t>
  </si>
  <si>
    <t>SITI MASITOH</t>
  </si>
  <si>
    <t>05011382429150</t>
  </si>
  <si>
    <t>JUNDANA SHAIFULLAH ARGA</t>
  </si>
  <si>
    <t>05011382429156</t>
  </si>
  <si>
    <t>REFASYA JULISTIN AGESHI</t>
  </si>
  <si>
    <t>05011382429160</t>
  </si>
  <si>
    <t>AMELIA LESTARI</t>
  </si>
  <si>
    <t>05011382429162</t>
  </si>
  <si>
    <t>AQILLAH RAIHANAH FIRDAUS</t>
  </si>
  <si>
    <t>05011382429164</t>
  </si>
  <si>
    <t>ADE RIZKI</t>
  </si>
  <si>
    <t>05011382429166</t>
  </si>
  <si>
    <t>RAHMAT APANDI</t>
  </si>
  <si>
    <t>05011382429168</t>
  </si>
  <si>
    <t>MUHAMMAD HAFIZH ABERISTA PRATAMA</t>
  </si>
  <si>
    <t>05011382429170</t>
  </si>
  <si>
    <t>BELVA AURA ALTA YALANI</t>
  </si>
  <si>
    <t>05011382429174</t>
  </si>
  <si>
    <t>RACHMA DHEA ANANDA PUTRI</t>
  </si>
  <si>
    <t>05011382429176</t>
  </si>
  <si>
    <t>SUSI DAMAY YANTI</t>
  </si>
  <si>
    <t>05011382429178</t>
  </si>
  <si>
    <t>M REISYAH ALDINO</t>
  </si>
  <si>
    <t>05011382429180</t>
  </si>
  <si>
    <t>INAYAH RAHMA AULIA</t>
  </si>
  <si>
    <t>05011382429182</t>
  </si>
  <si>
    <t>DWI INTAN NURAINI</t>
  </si>
  <si>
    <t>05011382429186</t>
  </si>
  <si>
    <t>GERI RIZKI AQILLAH</t>
  </si>
  <si>
    <t>05011382429190</t>
  </si>
  <si>
    <t>VITA ARINI ASMARA PUTRI</t>
  </si>
  <si>
    <t>05011382429192</t>
  </si>
  <si>
    <t>ADITYA RAMADONI</t>
  </si>
  <si>
    <t>05011382429194</t>
  </si>
  <si>
    <t>NEYSA KARENINA PUTRI ADILAH</t>
  </si>
  <si>
    <t>05011382429196</t>
  </si>
  <si>
    <t>WINDI ANGGRAINI</t>
  </si>
  <si>
    <t>05011382429198</t>
  </si>
  <si>
    <t>UUN YAHAYU</t>
  </si>
  <si>
    <t>05011382429204</t>
  </si>
  <si>
    <t>ELISABETH</t>
  </si>
  <si>
    <t>05011382429206</t>
  </si>
  <si>
    <t>M. RAFIF ALHAQ</t>
  </si>
  <si>
    <t>05011382429208</t>
  </si>
  <si>
    <t>REGI AMANDA KILARA</t>
  </si>
  <si>
    <t>05011382429210</t>
  </si>
  <si>
    <t>EDWIN REZYA PAHLEPI</t>
  </si>
  <si>
    <t>05011382429212</t>
  </si>
  <si>
    <t>RIZKY FADHILAH WAHYUDI</t>
  </si>
  <si>
    <t>05011382429216</t>
  </si>
  <si>
    <t>FEBRI ANANTA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</si>
</sst>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F2" sqref="F2:K32"/>
    </sheetView>
  </sheetViews>
  <sheetFormatPr baseColWidth="10" defaultColWidth="8.83203125" defaultRowHeight="15" x14ac:dyDescent="0.2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4"/>
      <c r="G2" s="4">
        <v>82</v>
      </c>
      <c r="H2" s="4">
        <v>86</v>
      </c>
      <c r="I2" s="4"/>
      <c r="J2" s="4">
        <v>87</v>
      </c>
      <c r="K2" s="4">
        <v>84</v>
      </c>
      <c r="L2" s="3">
        <f t="shared" ref="L2:L32" si="0">F2*0 + G2*0.5 + H2*0.1 + I2*0 + J2*0.2 + K2*0.2</f>
        <v>83.8</v>
      </c>
      <c r="M2" s="3">
        <f t="shared" ref="M2:M32" si="1">IF(N2="A", 4, IF(N2="B", 3, IF(N2="C", 2, IF(N2="D", 1, IF(N2="E", 0, "Perbaiki Skala Nilai Feeder")))))</f>
        <v>3</v>
      </c>
      <c r="N2" s="2" t="str">
        <f t="shared" ref="N2:N32" si="2">IF(AND(L2&gt;=86, L2&lt;=100), "A", IF(AND(L2&gt;=71, L2&lt;=85.99), "B", IF(AND(L2&gt;=56, L2&lt;=70.99), "C", IF(AND(L2&gt;=40, L2&lt;=55.99), "D", IF(AND(L2=0, F2="", G2="", H2="", I2="", J2="", K2=""), "E", IF(AND(L2&gt;=0, L2&lt;=39.99), "E", "Perbaiki Skala Nilai Feeder"))))))</f>
        <v>B</v>
      </c>
    </row>
    <row r="3" spans="1:14" x14ac:dyDescent="0.2">
      <c r="A3" s="2" t="s">
        <v>14</v>
      </c>
      <c r="B3" s="2" t="s">
        <v>15</v>
      </c>
      <c r="C3" s="2" t="s">
        <v>16</v>
      </c>
      <c r="D3" s="2" t="s">
        <v>19</v>
      </c>
      <c r="E3" s="2" t="s">
        <v>20</v>
      </c>
      <c r="F3" s="4"/>
      <c r="G3" s="4">
        <v>82</v>
      </c>
      <c r="H3" s="4">
        <v>80</v>
      </c>
      <c r="I3" s="4"/>
      <c r="J3" s="4">
        <v>80</v>
      </c>
      <c r="K3" s="4">
        <v>75</v>
      </c>
      <c r="L3" s="3">
        <f t="shared" si="0"/>
        <v>80</v>
      </c>
      <c r="M3" s="3">
        <f t="shared" si="1"/>
        <v>3</v>
      </c>
      <c r="N3" s="2" t="str">
        <f t="shared" si="2"/>
        <v>B</v>
      </c>
    </row>
    <row r="4" spans="1:14" x14ac:dyDescent="0.2">
      <c r="A4" s="2" t="s">
        <v>14</v>
      </c>
      <c r="B4" s="2" t="s">
        <v>15</v>
      </c>
      <c r="C4" s="2" t="s">
        <v>16</v>
      </c>
      <c r="D4" s="2" t="s">
        <v>21</v>
      </c>
      <c r="E4" s="2" t="s">
        <v>22</v>
      </c>
      <c r="F4" s="4"/>
      <c r="G4" s="4">
        <v>86</v>
      </c>
      <c r="H4" s="4">
        <v>88</v>
      </c>
      <c r="I4" s="4"/>
      <c r="J4" s="4">
        <v>86</v>
      </c>
      <c r="K4" s="4">
        <v>86</v>
      </c>
      <c r="L4" s="3">
        <f t="shared" si="0"/>
        <v>86.2</v>
      </c>
      <c r="M4" s="3">
        <f t="shared" si="1"/>
        <v>4</v>
      </c>
      <c r="N4" s="2" t="str">
        <f t="shared" si="2"/>
        <v>A</v>
      </c>
    </row>
    <row r="5" spans="1:14" x14ac:dyDescent="0.2">
      <c r="A5" s="2" t="s">
        <v>14</v>
      </c>
      <c r="B5" s="2" t="s">
        <v>15</v>
      </c>
      <c r="C5" s="2" t="s">
        <v>16</v>
      </c>
      <c r="D5" s="2" t="s">
        <v>23</v>
      </c>
      <c r="E5" s="2" t="s">
        <v>24</v>
      </c>
      <c r="F5" s="4"/>
      <c r="G5" s="4">
        <v>82</v>
      </c>
      <c r="H5" s="4">
        <v>86</v>
      </c>
      <c r="I5" s="4"/>
      <c r="J5" s="4">
        <v>80</v>
      </c>
      <c r="K5" s="4">
        <v>70</v>
      </c>
      <c r="L5" s="3">
        <f t="shared" si="0"/>
        <v>79.599999999999994</v>
      </c>
      <c r="M5" s="3">
        <f t="shared" si="1"/>
        <v>3</v>
      </c>
      <c r="N5" s="2" t="str">
        <f t="shared" si="2"/>
        <v>B</v>
      </c>
    </row>
    <row r="6" spans="1:14" x14ac:dyDescent="0.2">
      <c r="A6" s="2" t="s">
        <v>14</v>
      </c>
      <c r="B6" s="2" t="s">
        <v>15</v>
      </c>
      <c r="C6" s="2" t="s">
        <v>16</v>
      </c>
      <c r="D6" s="2" t="s">
        <v>25</v>
      </c>
      <c r="E6" s="2" t="s">
        <v>26</v>
      </c>
      <c r="F6" s="4"/>
      <c r="G6" s="4">
        <v>86</v>
      </c>
      <c r="H6" s="4">
        <v>86</v>
      </c>
      <c r="I6" s="4"/>
      <c r="J6" s="4">
        <v>86</v>
      </c>
      <c r="K6" s="4">
        <v>87</v>
      </c>
      <c r="L6" s="3">
        <f t="shared" si="0"/>
        <v>86.2</v>
      </c>
      <c r="M6" s="3">
        <f t="shared" si="1"/>
        <v>4</v>
      </c>
      <c r="N6" s="2" t="str">
        <f t="shared" si="2"/>
        <v>A</v>
      </c>
    </row>
    <row r="7" spans="1:14" x14ac:dyDescent="0.2">
      <c r="A7" s="2" t="s">
        <v>14</v>
      </c>
      <c r="B7" s="2" t="s">
        <v>15</v>
      </c>
      <c r="C7" s="2" t="s">
        <v>16</v>
      </c>
      <c r="D7" s="2" t="s">
        <v>27</v>
      </c>
      <c r="E7" s="2" t="s">
        <v>28</v>
      </c>
      <c r="F7" s="4"/>
      <c r="G7" s="4">
        <v>87</v>
      </c>
      <c r="H7" s="4">
        <v>88</v>
      </c>
      <c r="I7" s="4"/>
      <c r="J7" s="4">
        <v>88</v>
      </c>
      <c r="K7" s="4">
        <v>85</v>
      </c>
      <c r="L7" s="3">
        <f t="shared" si="0"/>
        <v>86.9</v>
      </c>
      <c r="M7" s="3">
        <f t="shared" si="1"/>
        <v>4</v>
      </c>
      <c r="N7" s="2" t="str">
        <f t="shared" si="2"/>
        <v>A</v>
      </c>
    </row>
    <row r="8" spans="1:14" x14ac:dyDescent="0.2">
      <c r="A8" s="2" t="s">
        <v>14</v>
      </c>
      <c r="B8" s="2" t="s">
        <v>15</v>
      </c>
      <c r="C8" s="2" t="s">
        <v>16</v>
      </c>
      <c r="D8" s="2" t="s">
        <v>29</v>
      </c>
      <c r="E8" s="2" t="s">
        <v>30</v>
      </c>
      <c r="F8" s="4"/>
      <c r="G8" s="4">
        <v>86</v>
      </c>
      <c r="H8" s="4">
        <v>86</v>
      </c>
      <c r="I8" s="4"/>
      <c r="J8" s="4">
        <v>87</v>
      </c>
      <c r="K8" s="4">
        <v>75</v>
      </c>
      <c r="L8" s="3">
        <f t="shared" si="0"/>
        <v>84</v>
      </c>
      <c r="M8" s="3">
        <f t="shared" si="1"/>
        <v>3</v>
      </c>
      <c r="N8" s="2" t="str">
        <f t="shared" si="2"/>
        <v>B</v>
      </c>
    </row>
    <row r="9" spans="1:14" x14ac:dyDescent="0.2">
      <c r="A9" s="2" t="s">
        <v>14</v>
      </c>
      <c r="B9" s="2" t="s">
        <v>15</v>
      </c>
      <c r="C9" s="2" t="s">
        <v>16</v>
      </c>
      <c r="D9" s="2" t="s">
        <v>31</v>
      </c>
      <c r="E9" s="2" t="s">
        <v>32</v>
      </c>
      <c r="F9" s="4"/>
      <c r="G9" s="4">
        <v>87</v>
      </c>
      <c r="H9" s="4">
        <v>80</v>
      </c>
      <c r="I9" s="4"/>
      <c r="J9" s="4">
        <v>87</v>
      </c>
      <c r="K9" s="4">
        <v>87</v>
      </c>
      <c r="L9" s="3">
        <f t="shared" si="0"/>
        <v>86.300000000000011</v>
      </c>
      <c r="M9" s="3">
        <f t="shared" si="1"/>
        <v>4</v>
      </c>
      <c r="N9" s="2" t="str">
        <f t="shared" si="2"/>
        <v>A</v>
      </c>
    </row>
    <row r="10" spans="1:14" x14ac:dyDescent="0.2">
      <c r="A10" s="2" t="s">
        <v>14</v>
      </c>
      <c r="B10" s="2" t="s">
        <v>15</v>
      </c>
      <c r="C10" s="2" t="s">
        <v>16</v>
      </c>
      <c r="D10" s="2" t="s">
        <v>33</v>
      </c>
      <c r="E10" s="2" t="s">
        <v>34</v>
      </c>
      <c r="F10" s="4"/>
      <c r="G10" s="4">
        <v>86</v>
      </c>
      <c r="H10" s="4">
        <v>87</v>
      </c>
      <c r="I10" s="4"/>
      <c r="J10" s="4">
        <v>86</v>
      </c>
      <c r="K10" s="4">
        <v>86</v>
      </c>
      <c r="L10" s="3">
        <f t="shared" si="0"/>
        <v>86.100000000000009</v>
      </c>
      <c r="M10" s="3">
        <f t="shared" si="1"/>
        <v>4</v>
      </c>
      <c r="N10" s="2" t="str">
        <f t="shared" si="2"/>
        <v>A</v>
      </c>
    </row>
    <row r="11" spans="1:14" x14ac:dyDescent="0.2">
      <c r="A11" s="2" t="s">
        <v>14</v>
      </c>
      <c r="B11" s="2" t="s">
        <v>15</v>
      </c>
      <c r="C11" s="2" t="s">
        <v>16</v>
      </c>
      <c r="D11" s="2" t="s">
        <v>35</v>
      </c>
      <c r="E11" s="2" t="s">
        <v>36</v>
      </c>
      <c r="F11" s="4"/>
      <c r="G11" s="4">
        <v>82</v>
      </c>
      <c r="H11" s="4">
        <v>70</v>
      </c>
      <c r="I11" s="4"/>
      <c r="J11" s="4">
        <v>87</v>
      </c>
      <c r="K11" s="4">
        <v>80</v>
      </c>
      <c r="L11" s="3">
        <f t="shared" si="0"/>
        <v>81.400000000000006</v>
      </c>
      <c r="M11" s="3">
        <f t="shared" si="1"/>
        <v>3</v>
      </c>
      <c r="N11" s="2" t="str">
        <f t="shared" si="2"/>
        <v>B</v>
      </c>
    </row>
    <row r="12" spans="1:14" x14ac:dyDescent="0.2">
      <c r="A12" s="2" t="s">
        <v>14</v>
      </c>
      <c r="B12" s="2" t="s">
        <v>15</v>
      </c>
      <c r="C12" s="2" t="s">
        <v>16</v>
      </c>
      <c r="D12" s="2" t="s">
        <v>37</v>
      </c>
      <c r="E12" s="2" t="s">
        <v>38</v>
      </c>
      <c r="F12" s="4"/>
      <c r="G12" s="4">
        <v>82</v>
      </c>
      <c r="H12" s="4">
        <v>86</v>
      </c>
      <c r="I12" s="4"/>
      <c r="J12" s="4">
        <v>60</v>
      </c>
      <c r="K12" s="4">
        <v>65</v>
      </c>
      <c r="L12" s="3">
        <f t="shared" si="0"/>
        <v>74.599999999999994</v>
      </c>
      <c r="M12" s="3">
        <f t="shared" si="1"/>
        <v>3</v>
      </c>
      <c r="N12" s="2" t="str">
        <f t="shared" si="2"/>
        <v>B</v>
      </c>
    </row>
    <row r="13" spans="1:14" x14ac:dyDescent="0.2">
      <c r="A13" s="2" t="s">
        <v>14</v>
      </c>
      <c r="B13" s="2" t="s">
        <v>15</v>
      </c>
      <c r="C13" s="2" t="s">
        <v>16</v>
      </c>
      <c r="D13" s="2" t="s">
        <v>39</v>
      </c>
      <c r="E13" s="2" t="s">
        <v>40</v>
      </c>
      <c r="F13" s="4"/>
      <c r="G13" s="4">
        <v>82</v>
      </c>
      <c r="H13" s="4">
        <v>86</v>
      </c>
      <c r="I13" s="4"/>
      <c r="J13" s="4">
        <v>60</v>
      </c>
      <c r="K13" s="4">
        <v>60</v>
      </c>
      <c r="L13" s="3">
        <f t="shared" si="0"/>
        <v>73.599999999999994</v>
      </c>
      <c r="M13" s="3">
        <f t="shared" si="1"/>
        <v>3</v>
      </c>
      <c r="N13" s="2" t="str">
        <f t="shared" si="2"/>
        <v>B</v>
      </c>
    </row>
    <row r="14" spans="1:14" x14ac:dyDescent="0.2">
      <c r="A14" s="2" t="s">
        <v>14</v>
      </c>
      <c r="B14" s="2" t="s">
        <v>15</v>
      </c>
      <c r="C14" s="2" t="s">
        <v>16</v>
      </c>
      <c r="D14" s="2" t="s">
        <v>41</v>
      </c>
      <c r="E14" s="2" t="s">
        <v>42</v>
      </c>
      <c r="F14" s="4"/>
      <c r="G14" s="4">
        <v>80</v>
      </c>
      <c r="H14" s="4">
        <v>60</v>
      </c>
      <c r="I14" s="4"/>
      <c r="J14" s="4">
        <v>70</v>
      </c>
      <c r="K14" s="4">
        <v>70</v>
      </c>
      <c r="L14" s="3">
        <f t="shared" si="0"/>
        <v>74</v>
      </c>
      <c r="M14" s="3">
        <f t="shared" si="1"/>
        <v>3</v>
      </c>
      <c r="N14" s="2" t="str">
        <f t="shared" si="2"/>
        <v>B</v>
      </c>
    </row>
    <row r="15" spans="1:14" x14ac:dyDescent="0.2">
      <c r="A15" s="2" t="s">
        <v>14</v>
      </c>
      <c r="B15" s="2" t="s">
        <v>15</v>
      </c>
      <c r="C15" s="2" t="s">
        <v>16</v>
      </c>
      <c r="D15" s="2" t="s">
        <v>43</v>
      </c>
      <c r="E15" s="2" t="s">
        <v>44</v>
      </c>
      <c r="F15" s="4"/>
      <c r="G15" s="4">
        <v>86</v>
      </c>
      <c r="H15" s="4">
        <v>88</v>
      </c>
      <c r="I15" s="4"/>
      <c r="J15" s="4">
        <v>87</v>
      </c>
      <c r="K15" s="4">
        <v>86</v>
      </c>
      <c r="L15" s="3">
        <f t="shared" si="0"/>
        <v>86.4</v>
      </c>
      <c r="M15" s="3">
        <f t="shared" si="1"/>
        <v>4</v>
      </c>
      <c r="N15" s="2" t="str">
        <f t="shared" si="2"/>
        <v>A</v>
      </c>
    </row>
    <row r="16" spans="1:14" x14ac:dyDescent="0.2">
      <c r="A16" s="2" t="s">
        <v>14</v>
      </c>
      <c r="B16" s="2" t="s">
        <v>15</v>
      </c>
      <c r="C16" s="2" t="s">
        <v>16</v>
      </c>
      <c r="D16" s="2" t="s">
        <v>45</v>
      </c>
      <c r="E16" s="2" t="s">
        <v>46</v>
      </c>
      <c r="F16" s="4"/>
      <c r="G16" s="4">
        <v>86</v>
      </c>
      <c r="H16" s="4">
        <v>88</v>
      </c>
      <c r="I16" s="4"/>
      <c r="J16" s="4">
        <v>87</v>
      </c>
      <c r="K16" s="4">
        <v>84</v>
      </c>
      <c r="L16" s="3">
        <f t="shared" si="0"/>
        <v>86</v>
      </c>
      <c r="M16" s="3">
        <f t="shared" si="1"/>
        <v>4</v>
      </c>
      <c r="N16" s="2" t="str">
        <f t="shared" si="2"/>
        <v>A</v>
      </c>
    </row>
    <row r="17" spans="1:14" x14ac:dyDescent="0.2">
      <c r="A17" s="2" t="s">
        <v>14</v>
      </c>
      <c r="B17" s="2" t="s">
        <v>15</v>
      </c>
      <c r="C17" s="2" t="s">
        <v>16</v>
      </c>
      <c r="D17" s="2" t="s">
        <v>47</v>
      </c>
      <c r="E17" s="2" t="s">
        <v>48</v>
      </c>
      <c r="F17" s="4"/>
      <c r="G17" s="4">
        <v>86</v>
      </c>
      <c r="H17" s="4">
        <v>88</v>
      </c>
      <c r="I17" s="4"/>
      <c r="J17" s="4">
        <v>88</v>
      </c>
      <c r="K17" s="4">
        <v>85</v>
      </c>
      <c r="L17" s="3">
        <f t="shared" si="0"/>
        <v>86.4</v>
      </c>
      <c r="M17" s="3">
        <f t="shared" si="1"/>
        <v>4</v>
      </c>
      <c r="N17" s="2" t="str">
        <f t="shared" si="2"/>
        <v>A</v>
      </c>
    </row>
    <row r="18" spans="1:14" x14ac:dyDescent="0.2">
      <c r="A18" s="2" t="s">
        <v>14</v>
      </c>
      <c r="B18" s="2" t="s">
        <v>15</v>
      </c>
      <c r="C18" s="2" t="s">
        <v>16</v>
      </c>
      <c r="D18" s="2" t="s">
        <v>49</v>
      </c>
      <c r="E18" s="2" t="s">
        <v>50</v>
      </c>
      <c r="F18" s="4"/>
      <c r="G18" s="4">
        <v>86</v>
      </c>
      <c r="H18" s="4">
        <v>86</v>
      </c>
      <c r="I18" s="4"/>
      <c r="J18" s="4">
        <v>86</v>
      </c>
      <c r="K18" s="4">
        <v>75</v>
      </c>
      <c r="L18" s="3">
        <f t="shared" si="0"/>
        <v>83.8</v>
      </c>
      <c r="M18" s="3">
        <f t="shared" si="1"/>
        <v>3</v>
      </c>
      <c r="N18" s="2" t="str">
        <f t="shared" si="2"/>
        <v>B</v>
      </c>
    </row>
    <row r="19" spans="1:14" x14ac:dyDescent="0.2">
      <c r="A19" s="2" t="s">
        <v>14</v>
      </c>
      <c r="B19" s="2" t="s">
        <v>15</v>
      </c>
      <c r="C19" s="2" t="s">
        <v>16</v>
      </c>
      <c r="D19" s="2" t="s">
        <v>51</v>
      </c>
      <c r="E19" s="2" t="s">
        <v>52</v>
      </c>
      <c r="F19" s="4"/>
      <c r="G19" s="4">
        <v>86</v>
      </c>
      <c r="H19" s="4">
        <v>86</v>
      </c>
      <c r="I19" s="4"/>
      <c r="J19" s="4">
        <v>87</v>
      </c>
      <c r="K19" s="4">
        <v>85</v>
      </c>
      <c r="L19" s="3">
        <f t="shared" si="0"/>
        <v>86</v>
      </c>
      <c r="M19" s="3">
        <f t="shared" si="1"/>
        <v>4</v>
      </c>
      <c r="N19" s="2" t="str">
        <f t="shared" si="2"/>
        <v>A</v>
      </c>
    </row>
    <row r="20" spans="1:14" x14ac:dyDescent="0.2">
      <c r="A20" s="2" t="s">
        <v>14</v>
      </c>
      <c r="B20" s="2" t="s">
        <v>15</v>
      </c>
      <c r="C20" s="2" t="s">
        <v>16</v>
      </c>
      <c r="D20" s="2" t="s">
        <v>53</v>
      </c>
      <c r="E20" s="2" t="s">
        <v>54</v>
      </c>
      <c r="F20" s="4"/>
      <c r="G20" s="4">
        <v>86</v>
      </c>
      <c r="H20" s="4">
        <v>70</v>
      </c>
      <c r="I20" s="4"/>
      <c r="J20" s="4">
        <v>80</v>
      </c>
      <c r="K20" s="4">
        <v>75</v>
      </c>
      <c r="L20" s="3">
        <f t="shared" si="0"/>
        <v>81</v>
      </c>
      <c r="M20" s="3">
        <f t="shared" si="1"/>
        <v>3</v>
      </c>
      <c r="N20" s="2" t="str">
        <f t="shared" si="2"/>
        <v>B</v>
      </c>
    </row>
    <row r="21" spans="1:14" x14ac:dyDescent="0.2">
      <c r="A21" s="2" t="s">
        <v>14</v>
      </c>
      <c r="B21" s="2" t="s">
        <v>15</v>
      </c>
      <c r="C21" s="2" t="s">
        <v>16</v>
      </c>
      <c r="D21" s="2" t="s">
        <v>55</v>
      </c>
      <c r="E21" s="2" t="s">
        <v>56</v>
      </c>
      <c r="F21" s="4"/>
      <c r="G21" s="4">
        <v>86</v>
      </c>
      <c r="H21" s="4">
        <v>88</v>
      </c>
      <c r="I21" s="4"/>
      <c r="J21" s="4">
        <v>86</v>
      </c>
      <c r="K21" s="4">
        <v>86</v>
      </c>
      <c r="L21" s="3">
        <f t="shared" si="0"/>
        <v>86.2</v>
      </c>
      <c r="M21" s="3">
        <f t="shared" si="1"/>
        <v>4</v>
      </c>
      <c r="N21" s="2" t="str">
        <f t="shared" si="2"/>
        <v>A</v>
      </c>
    </row>
    <row r="22" spans="1:14" x14ac:dyDescent="0.2">
      <c r="A22" s="2" t="s">
        <v>14</v>
      </c>
      <c r="B22" s="2" t="s">
        <v>15</v>
      </c>
      <c r="C22" s="2" t="s">
        <v>16</v>
      </c>
      <c r="D22" s="2" t="s">
        <v>57</v>
      </c>
      <c r="E22" s="2" t="s">
        <v>58</v>
      </c>
      <c r="F22" s="4"/>
      <c r="G22" s="4">
        <v>86</v>
      </c>
      <c r="H22" s="4">
        <v>87</v>
      </c>
      <c r="I22" s="4"/>
      <c r="J22" s="4">
        <v>88</v>
      </c>
      <c r="K22" s="4">
        <v>85</v>
      </c>
      <c r="L22" s="3">
        <f t="shared" si="0"/>
        <v>86.300000000000011</v>
      </c>
      <c r="M22" s="3">
        <f t="shared" si="1"/>
        <v>4</v>
      </c>
      <c r="N22" s="2" t="str">
        <f t="shared" si="2"/>
        <v>A</v>
      </c>
    </row>
    <row r="23" spans="1:14" x14ac:dyDescent="0.2">
      <c r="A23" s="2" t="s">
        <v>14</v>
      </c>
      <c r="B23" s="2" t="s">
        <v>15</v>
      </c>
      <c r="C23" s="2" t="s">
        <v>16</v>
      </c>
      <c r="D23" s="2" t="s">
        <v>59</v>
      </c>
      <c r="E23" s="2" t="s">
        <v>60</v>
      </c>
      <c r="F23" s="4"/>
      <c r="G23" s="4">
        <v>86</v>
      </c>
      <c r="H23" s="4">
        <v>75</v>
      </c>
      <c r="I23" s="4"/>
      <c r="J23" s="4">
        <v>60</v>
      </c>
      <c r="K23" s="4">
        <v>80</v>
      </c>
      <c r="L23" s="3">
        <f t="shared" si="0"/>
        <v>78.5</v>
      </c>
      <c r="M23" s="3">
        <f t="shared" si="1"/>
        <v>3</v>
      </c>
      <c r="N23" s="2" t="str">
        <f t="shared" si="2"/>
        <v>B</v>
      </c>
    </row>
    <row r="24" spans="1:14" x14ac:dyDescent="0.2">
      <c r="A24" s="2" t="s">
        <v>14</v>
      </c>
      <c r="B24" s="2" t="s">
        <v>15</v>
      </c>
      <c r="C24" s="2" t="s">
        <v>16</v>
      </c>
      <c r="D24" s="2" t="s">
        <v>61</v>
      </c>
      <c r="E24" s="2" t="s">
        <v>62</v>
      </c>
      <c r="F24" s="4"/>
      <c r="G24" s="4">
        <v>86</v>
      </c>
      <c r="H24" s="4">
        <v>88</v>
      </c>
      <c r="I24" s="4"/>
      <c r="J24" s="4">
        <v>86</v>
      </c>
      <c r="K24" s="4">
        <v>85</v>
      </c>
      <c r="L24" s="3">
        <f t="shared" si="0"/>
        <v>86</v>
      </c>
      <c r="M24" s="3">
        <f t="shared" si="1"/>
        <v>4</v>
      </c>
      <c r="N24" s="2" t="str">
        <f t="shared" si="2"/>
        <v>A</v>
      </c>
    </row>
    <row r="25" spans="1:14" x14ac:dyDescent="0.2">
      <c r="A25" s="2" t="s">
        <v>14</v>
      </c>
      <c r="B25" s="2" t="s">
        <v>15</v>
      </c>
      <c r="C25" s="2" t="s">
        <v>16</v>
      </c>
      <c r="D25" s="2" t="s">
        <v>63</v>
      </c>
      <c r="E25" s="2" t="s">
        <v>64</v>
      </c>
      <c r="F25" s="4"/>
      <c r="G25" s="4">
        <v>86</v>
      </c>
      <c r="H25" s="4">
        <v>86</v>
      </c>
      <c r="I25" s="4"/>
      <c r="J25" s="4">
        <v>60</v>
      </c>
      <c r="K25" s="4">
        <v>82</v>
      </c>
      <c r="L25" s="3">
        <f t="shared" si="0"/>
        <v>80</v>
      </c>
      <c r="M25" s="3">
        <f t="shared" si="1"/>
        <v>3</v>
      </c>
      <c r="N25" s="2" t="str">
        <f t="shared" si="2"/>
        <v>B</v>
      </c>
    </row>
    <row r="26" spans="1:14" x14ac:dyDescent="0.2">
      <c r="A26" s="2" t="s">
        <v>14</v>
      </c>
      <c r="B26" s="2" t="s">
        <v>15</v>
      </c>
      <c r="C26" s="2" t="s">
        <v>16</v>
      </c>
      <c r="D26" s="2" t="s">
        <v>65</v>
      </c>
      <c r="E26" s="2" t="s">
        <v>66</v>
      </c>
      <c r="F26" s="4"/>
      <c r="G26" s="4">
        <v>82</v>
      </c>
      <c r="H26" s="4">
        <v>86</v>
      </c>
      <c r="I26" s="4"/>
      <c r="J26" s="4">
        <v>80</v>
      </c>
      <c r="K26" s="4">
        <v>75</v>
      </c>
      <c r="L26" s="3">
        <f t="shared" si="0"/>
        <v>80.599999999999994</v>
      </c>
      <c r="M26" s="3">
        <f t="shared" si="1"/>
        <v>3</v>
      </c>
      <c r="N26" s="2" t="str">
        <f t="shared" si="2"/>
        <v>B</v>
      </c>
    </row>
    <row r="27" spans="1:14" x14ac:dyDescent="0.2">
      <c r="A27" s="2" t="s">
        <v>14</v>
      </c>
      <c r="B27" s="2" t="s">
        <v>15</v>
      </c>
      <c r="C27" s="2" t="s">
        <v>16</v>
      </c>
      <c r="D27" s="2" t="s">
        <v>67</v>
      </c>
      <c r="E27" s="2" t="s">
        <v>68</v>
      </c>
      <c r="F27" s="4"/>
      <c r="G27" s="4">
        <v>82</v>
      </c>
      <c r="H27" s="4">
        <v>88</v>
      </c>
      <c r="I27" s="4"/>
      <c r="J27" s="4">
        <v>80</v>
      </c>
      <c r="K27" s="4">
        <v>86</v>
      </c>
      <c r="L27" s="3">
        <f t="shared" si="0"/>
        <v>83</v>
      </c>
      <c r="M27" s="3">
        <f t="shared" si="1"/>
        <v>3</v>
      </c>
      <c r="N27" s="2" t="str">
        <f t="shared" si="2"/>
        <v>B</v>
      </c>
    </row>
    <row r="28" spans="1:14" x14ac:dyDescent="0.2">
      <c r="A28" s="2" t="s">
        <v>14</v>
      </c>
      <c r="B28" s="2" t="s">
        <v>15</v>
      </c>
      <c r="C28" s="2" t="s">
        <v>16</v>
      </c>
      <c r="D28" s="2" t="s">
        <v>69</v>
      </c>
      <c r="E28" s="2" t="s">
        <v>70</v>
      </c>
      <c r="F28" s="4"/>
      <c r="G28" s="4">
        <v>82</v>
      </c>
      <c r="H28" s="4">
        <v>70</v>
      </c>
      <c r="I28" s="4"/>
      <c r="J28" s="4">
        <v>60</v>
      </c>
      <c r="K28" s="4">
        <v>60</v>
      </c>
      <c r="L28" s="3">
        <f t="shared" si="0"/>
        <v>72</v>
      </c>
      <c r="M28" s="3">
        <f t="shared" si="1"/>
        <v>3</v>
      </c>
      <c r="N28" s="2" t="str">
        <f t="shared" si="2"/>
        <v>B</v>
      </c>
    </row>
    <row r="29" spans="1:14" x14ac:dyDescent="0.2">
      <c r="A29" s="2" t="s">
        <v>14</v>
      </c>
      <c r="B29" s="2" t="s">
        <v>15</v>
      </c>
      <c r="C29" s="2" t="s">
        <v>16</v>
      </c>
      <c r="D29" s="2" t="s">
        <v>71</v>
      </c>
      <c r="E29" s="2" t="s">
        <v>72</v>
      </c>
      <c r="F29" s="4"/>
      <c r="G29" s="4">
        <v>82</v>
      </c>
      <c r="H29" s="4">
        <v>86</v>
      </c>
      <c r="I29" s="4"/>
      <c r="J29" s="4">
        <v>88</v>
      </c>
      <c r="K29" s="4">
        <v>80</v>
      </c>
      <c r="L29" s="3">
        <f t="shared" si="0"/>
        <v>83.2</v>
      </c>
      <c r="M29" s="3">
        <f t="shared" si="1"/>
        <v>3</v>
      </c>
      <c r="N29" s="2" t="str">
        <f t="shared" si="2"/>
        <v>B</v>
      </c>
    </row>
    <row r="30" spans="1:14" x14ac:dyDescent="0.2">
      <c r="A30" s="2" t="s">
        <v>14</v>
      </c>
      <c r="B30" s="2" t="s">
        <v>15</v>
      </c>
      <c r="C30" s="2" t="s">
        <v>16</v>
      </c>
      <c r="D30" s="2" t="s">
        <v>73</v>
      </c>
      <c r="E30" s="2" t="s">
        <v>74</v>
      </c>
      <c r="F30" s="4"/>
      <c r="G30" s="4">
        <v>85</v>
      </c>
      <c r="H30" s="4">
        <v>88</v>
      </c>
      <c r="I30" s="4"/>
      <c r="J30" s="4">
        <v>80</v>
      </c>
      <c r="K30" s="4">
        <v>80</v>
      </c>
      <c r="L30" s="3">
        <f t="shared" si="0"/>
        <v>83.3</v>
      </c>
      <c r="M30" s="3">
        <f t="shared" si="1"/>
        <v>3</v>
      </c>
      <c r="N30" s="2" t="str">
        <f t="shared" si="2"/>
        <v>B</v>
      </c>
    </row>
    <row r="31" spans="1:14" x14ac:dyDescent="0.2">
      <c r="A31" s="2" t="s">
        <v>14</v>
      </c>
      <c r="B31" s="2" t="s">
        <v>15</v>
      </c>
      <c r="C31" s="2" t="s">
        <v>16</v>
      </c>
      <c r="D31" s="2" t="s">
        <v>75</v>
      </c>
      <c r="E31" s="2" t="s">
        <v>76</v>
      </c>
      <c r="F31" s="4"/>
      <c r="G31" s="4">
        <v>85</v>
      </c>
      <c r="H31" s="4">
        <v>88</v>
      </c>
      <c r="I31" s="4"/>
      <c r="J31" s="4">
        <v>70</v>
      </c>
      <c r="K31" s="4">
        <v>70</v>
      </c>
      <c r="L31" s="3">
        <f t="shared" si="0"/>
        <v>79.3</v>
      </c>
      <c r="M31" s="3">
        <f t="shared" si="1"/>
        <v>3</v>
      </c>
      <c r="N31" s="2" t="str">
        <f t="shared" si="2"/>
        <v>B</v>
      </c>
    </row>
    <row r="32" spans="1:14" x14ac:dyDescent="0.2">
      <c r="A32" s="2" t="s">
        <v>14</v>
      </c>
      <c r="B32" s="2" t="s">
        <v>15</v>
      </c>
      <c r="C32" s="2" t="s">
        <v>16</v>
      </c>
      <c r="D32" s="2" t="s">
        <v>77</v>
      </c>
      <c r="E32" s="2" t="s">
        <v>78</v>
      </c>
      <c r="F32" s="4"/>
      <c r="G32" s="4">
        <v>85</v>
      </c>
      <c r="H32" s="4">
        <v>75</v>
      </c>
      <c r="I32" s="4"/>
      <c r="J32" s="4">
        <v>60</v>
      </c>
      <c r="K32" s="4">
        <v>70</v>
      </c>
      <c r="L32" s="3">
        <f t="shared" si="0"/>
        <v>76</v>
      </c>
      <c r="M32" s="3">
        <f t="shared" si="1"/>
        <v>3</v>
      </c>
      <c r="N32" s="2" t="str">
        <f t="shared" si="2"/>
        <v>B</v>
      </c>
    </row>
  </sheetData>
  <sheetProtection password="C5C3" sheet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lifianti mulyana</cp:lastModifiedBy>
  <dcterms:created xsi:type="dcterms:W3CDTF">2025-07-15T07:05:39Z</dcterms:created>
  <dcterms:modified xsi:type="dcterms:W3CDTF">2025-07-15T07:06:11Z</dcterms:modified>
  <cp:category/>
</cp:coreProperties>
</file>