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fianthimulyana/Downloads/"/>
    </mc:Choice>
  </mc:AlternateContent>
  <xr:revisionPtr revIDLastSave="0" documentId="8_{65667DAF-84B0-E746-B50B-F46D18E58998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1" l="1"/>
  <c r="N49" i="1" s="1"/>
  <c r="M49" i="1" s="1"/>
  <c r="L48" i="1"/>
  <c r="N48" i="1" s="1"/>
  <c r="M48" i="1" s="1"/>
  <c r="L47" i="1"/>
  <c r="N47" i="1" s="1"/>
  <c r="M47" i="1" s="1"/>
  <c r="L46" i="1"/>
  <c r="N46" i="1" s="1"/>
  <c r="M46" i="1" s="1"/>
  <c r="L45" i="1"/>
  <c r="N45" i="1" s="1"/>
  <c r="M45" i="1" s="1"/>
  <c r="L44" i="1"/>
  <c r="N44" i="1" s="1"/>
  <c r="M44" i="1" s="1"/>
  <c r="N43" i="1"/>
  <c r="M43" i="1" s="1"/>
  <c r="L43" i="1"/>
  <c r="L42" i="1"/>
  <c r="N42" i="1" s="1"/>
  <c r="M42" i="1" s="1"/>
  <c r="L41" i="1"/>
  <c r="N41" i="1" s="1"/>
  <c r="M41" i="1" s="1"/>
  <c r="L40" i="1"/>
  <c r="N40" i="1" s="1"/>
  <c r="M40" i="1" s="1"/>
  <c r="L39" i="1"/>
  <c r="N39" i="1" s="1"/>
  <c r="M39" i="1" s="1"/>
  <c r="L38" i="1"/>
  <c r="N38" i="1" s="1"/>
  <c r="M38" i="1" s="1"/>
  <c r="L37" i="1"/>
  <c r="N37" i="1" s="1"/>
  <c r="M37" i="1" s="1"/>
  <c r="N36" i="1"/>
  <c r="M36" i="1" s="1"/>
  <c r="L36" i="1"/>
  <c r="L35" i="1"/>
  <c r="N35" i="1" s="1"/>
  <c r="M35" i="1" s="1"/>
  <c r="L34" i="1"/>
  <c r="N34" i="1" s="1"/>
  <c r="M34" i="1" s="1"/>
  <c r="L33" i="1"/>
  <c r="N33" i="1" s="1"/>
  <c r="M33" i="1" s="1"/>
  <c r="L32" i="1"/>
  <c r="N32" i="1" s="1"/>
  <c r="M32" i="1" s="1"/>
  <c r="L31" i="1"/>
  <c r="N31" i="1" s="1"/>
  <c r="M31" i="1" s="1"/>
  <c r="L30" i="1"/>
  <c r="N30" i="1" s="1"/>
  <c r="M30" i="1" s="1"/>
  <c r="L29" i="1"/>
  <c r="N29" i="1" s="1"/>
  <c r="M29" i="1" s="1"/>
  <c r="L28" i="1"/>
  <c r="N28" i="1" s="1"/>
  <c r="M28" i="1" s="1"/>
  <c r="N27" i="1"/>
  <c r="M27" i="1" s="1"/>
  <c r="L27" i="1"/>
  <c r="L26" i="1"/>
  <c r="N26" i="1" s="1"/>
  <c r="M26" i="1" s="1"/>
  <c r="L25" i="1"/>
  <c r="N25" i="1" s="1"/>
  <c r="M25" i="1" s="1"/>
  <c r="L24" i="1"/>
  <c r="N24" i="1" s="1"/>
  <c r="M24" i="1" s="1"/>
  <c r="N23" i="1"/>
  <c r="M23" i="1"/>
  <c r="L23" i="1"/>
  <c r="L22" i="1"/>
  <c r="N22" i="1" s="1"/>
  <c r="M22" i="1" s="1"/>
  <c r="L21" i="1"/>
  <c r="N21" i="1" s="1"/>
  <c r="M21" i="1" s="1"/>
  <c r="N20" i="1"/>
  <c r="M20" i="1" s="1"/>
  <c r="L20" i="1"/>
  <c r="L19" i="1"/>
  <c r="N19" i="1" s="1"/>
  <c r="M19" i="1" s="1"/>
  <c r="L18" i="1"/>
  <c r="N18" i="1" s="1"/>
  <c r="M18" i="1" s="1"/>
  <c r="L17" i="1"/>
  <c r="N17" i="1" s="1"/>
  <c r="M17" i="1" s="1"/>
  <c r="L16" i="1"/>
  <c r="N16" i="1" s="1"/>
  <c r="M16" i="1" s="1"/>
  <c r="L15" i="1"/>
  <c r="N15" i="1" s="1"/>
  <c r="M15" i="1" s="1"/>
  <c r="L14" i="1"/>
  <c r="N14" i="1" s="1"/>
  <c r="M14" i="1" s="1"/>
  <c r="L13" i="1"/>
  <c r="N13" i="1" s="1"/>
  <c r="M13" i="1" s="1"/>
  <c r="L12" i="1"/>
  <c r="N12" i="1" s="1"/>
  <c r="M12" i="1" s="1"/>
  <c r="N11" i="1"/>
  <c r="M11" i="1" s="1"/>
  <c r="L11" i="1"/>
  <c r="L10" i="1"/>
  <c r="N10" i="1" s="1"/>
  <c r="M10" i="1" s="1"/>
  <c r="L9" i="1"/>
  <c r="N9" i="1" s="1"/>
  <c r="M9" i="1" s="1"/>
  <c r="L8" i="1"/>
  <c r="N8" i="1" s="1"/>
  <c r="M8" i="1" s="1"/>
  <c r="N7" i="1"/>
  <c r="M7" i="1"/>
  <c r="L7" i="1"/>
  <c r="L6" i="1"/>
  <c r="N6" i="1" s="1"/>
  <c r="M6" i="1" s="1"/>
  <c r="L5" i="1"/>
  <c r="N5" i="1" s="1"/>
  <c r="M5" i="1" s="1"/>
  <c r="N4" i="1"/>
  <c r="M4" i="1" s="1"/>
  <c r="L4" i="1"/>
  <c r="L3" i="1"/>
  <c r="N3" i="1" s="1"/>
  <c r="M3" i="1" s="1"/>
  <c r="L2" i="1"/>
  <c r="N2" i="1" s="1"/>
  <c r="M2" i="1" s="1"/>
</calcChain>
</file>

<file path=xl/sharedStrings.xml><?xml version="1.0" encoding="utf-8"?>
<sst xmlns="http://schemas.openxmlformats.org/spreadsheetml/2006/main" count="254" uniqueCount="113">
  <si>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</si>
  <si>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</si>
  <si>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</si>
  <si>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</si>
  <si>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</si>
  <si>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</si>
  <si>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</si>
  <si>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</si>
  <si>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</si>
  <si>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</si>
  <si>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</si>
  <si>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</si>
  <si>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</si>
  <si>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</si>
  <si>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PSA2209</t>
  </si>
  <si>
    <t>AGRIBISNIS MULTI KOMODITI DAN EKOSISTEM</t>
  </si>
  <si>
    <t>242L3</t>
  </si>
  <si>
    <t>05011182328003</t>
  </si>
  <si>
    <t>DICKY RAHMAT DANI</t>
  </si>
  <si>
    <t>05011182328006</t>
  </si>
  <si>
    <t>CHRISTIAN FREDERICK PASARIBU</t>
  </si>
  <si>
    <t>05011182328009</t>
  </si>
  <si>
    <t>NABILA DWI RIZKI</t>
  </si>
  <si>
    <t>05011182328012</t>
  </si>
  <si>
    <t>MONICA ANGIE REGIA</t>
  </si>
  <si>
    <t>05011182328015</t>
  </si>
  <si>
    <t>DESTI PUSPITA SARI</t>
  </si>
  <si>
    <t>05011182328018</t>
  </si>
  <si>
    <t>OCHA ALIYYA RAMADHANI</t>
  </si>
  <si>
    <t>05011182328021</t>
  </si>
  <si>
    <t>TIRRENA SYAHRA DIVA</t>
  </si>
  <si>
    <t>05011182328024</t>
  </si>
  <si>
    <t>MUHAMMAD ABID MURTADHO</t>
  </si>
  <si>
    <t>05011182328027</t>
  </si>
  <si>
    <t>ICHA APRILIA</t>
  </si>
  <si>
    <t>05011182328111</t>
  </si>
  <si>
    <t>CITRA SUKMA DEWI</t>
  </si>
  <si>
    <t>05011182328114</t>
  </si>
  <si>
    <t>ATIKA SURYANTI</t>
  </si>
  <si>
    <t>05011182328121</t>
  </si>
  <si>
    <t>SAMPERNA WATI</t>
  </si>
  <si>
    <t>05011282328030</t>
  </si>
  <si>
    <t>RIZKI RAMADHAN</t>
  </si>
  <si>
    <t>05011282328033</t>
  </si>
  <si>
    <t>NADYA LUTHFIAH KAMAL</t>
  </si>
  <si>
    <t>05011282328036</t>
  </si>
  <si>
    <t>MEISY JHORIN</t>
  </si>
  <si>
    <t>05011282328040</t>
  </si>
  <si>
    <t>MSY. AUDRY PRILIANA PUTRI</t>
  </si>
  <si>
    <t>05011282328046</t>
  </si>
  <si>
    <t>ALZEIS LEONARD MARTIN SITUMORANG</t>
  </si>
  <si>
    <t>05011282328049</t>
  </si>
  <si>
    <t>MUHAMMAD WIRAWAN ZIKRI</t>
  </si>
  <si>
    <t>05011282328053</t>
  </si>
  <si>
    <t>RISA OCTARIA NINSI</t>
  </si>
  <si>
    <t>05011282328056</t>
  </si>
  <si>
    <t>AISYAH NIKEN SHOREANA</t>
  </si>
  <si>
    <t>05011282328060</t>
  </si>
  <si>
    <t>DESTA HELEN KRISTA SOFANA</t>
  </si>
  <si>
    <t>05011282328063</t>
  </si>
  <si>
    <t>ZISTA SILAEN</t>
  </si>
  <si>
    <t>05011282328066</t>
  </si>
  <si>
    <t>KAYLA MAURA VALENIA</t>
  </si>
  <si>
    <t>05011282328070</t>
  </si>
  <si>
    <t>MAULY CANTIKA</t>
  </si>
  <si>
    <t>05011282328073</t>
  </si>
  <si>
    <t>CYNTHIA NAOMI SIRINGORINGO</t>
  </si>
  <si>
    <t>05011282328076</t>
  </si>
  <si>
    <t>LARAS ULI ARITONANG</t>
  </si>
  <si>
    <t>05011282328081</t>
  </si>
  <si>
    <t>DIAH PURNAMA SARI</t>
  </si>
  <si>
    <t>05011282328083</t>
  </si>
  <si>
    <t>MEIDINDA AMELIA PUTRI</t>
  </si>
  <si>
    <t>05011282328086</t>
  </si>
  <si>
    <t>REVI RAHMAWATI</t>
  </si>
  <si>
    <t>05011282328089</t>
  </si>
  <si>
    <t>ALLIFNA MIA ZAKKIYAH</t>
  </si>
  <si>
    <t>05011282328093</t>
  </si>
  <si>
    <t>ZAKI NURRABBANI HANSI</t>
  </si>
  <si>
    <t>05011282328097</t>
  </si>
  <si>
    <t>REVALIA</t>
  </si>
  <si>
    <t>05011282328099</t>
  </si>
  <si>
    <t>VIOLIN ROSALINA</t>
  </si>
  <si>
    <t>05011282328102</t>
  </si>
  <si>
    <t>YERIN MEVIA FIORENTINA</t>
  </si>
  <si>
    <t>05011282328105</t>
  </si>
  <si>
    <t>RIZNA MONICA PUTRI</t>
  </si>
  <si>
    <t>05011282328108</t>
  </si>
  <si>
    <t>NADYA MARGARETHA PARDEDE</t>
  </si>
  <si>
    <t>05011282328117</t>
  </si>
  <si>
    <t>VIONA RANI SARI SIMBOLON</t>
  </si>
  <si>
    <t>05011282328124</t>
  </si>
  <si>
    <t>DWI SAGITA</t>
  </si>
  <si>
    <t>05011282328127</t>
  </si>
  <si>
    <t>LINIKE RENATA SARAGIH</t>
  </si>
  <si>
    <t>05011282328130</t>
  </si>
  <si>
    <t>TASYA T. SIMANJUNTAK</t>
  </si>
  <si>
    <t>05011282328133</t>
  </si>
  <si>
    <t>DITA PAULINA CHRISTINE SILALAHI</t>
  </si>
  <si>
    <t>05011282328136</t>
  </si>
  <si>
    <t>KRISTIAN SEPTIANUS WARUWU</t>
  </si>
  <si>
    <t>05011282328139</t>
  </si>
  <si>
    <t>LASRI ZAHRA NABILAH</t>
  </si>
  <si>
    <t>05011382328143</t>
  </si>
  <si>
    <t>MUHAMAD ANLIAJI</t>
  </si>
  <si>
    <t>05011382328159</t>
  </si>
  <si>
    <t>EKY DELIMA ERNANDA</t>
  </si>
  <si>
    <t>05011382328171</t>
  </si>
  <si>
    <t>ROMIZAH PUTRI MUNYATI</t>
  </si>
  <si>
    <t>05011382328182</t>
  </si>
  <si>
    <t>SERLYNA ERSIANTI UNION</t>
  </si>
  <si>
    <t>05011382328190</t>
  </si>
  <si>
    <t>ARIEL RIZKI APRIANTO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</si>
</sst>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workbookViewId="0">
      <selection activeCell="F2" sqref="F2:K49"/>
    </sheetView>
  </sheetViews>
  <sheetFormatPr baseColWidth="10" defaultColWidth="8.83203125" defaultRowHeight="15" x14ac:dyDescent="0.2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4"/>
      <c r="G2" s="4">
        <v>93</v>
      </c>
      <c r="H2" s="4">
        <v>86</v>
      </c>
      <c r="I2" s="4"/>
      <c r="J2" s="4">
        <v>87</v>
      </c>
      <c r="K2" s="4">
        <v>87</v>
      </c>
      <c r="L2" s="3">
        <f t="shared" ref="L2:L49" si="0">F2*0 + G2*0.5 + H2*0.1 + I2*0 + J2*0.2 + K2*0.2</f>
        <v>89.9</v>
      </c>
      <c r="M2" s="3">
        <f t="shared" ref="M2:M49" si="1">IF(N2="A", 4, IF(N2="B", 3, IF(N2="C", 2, IF(N2="D", 1, IF(N2="E", 0, "Perbaiki Skala Nilai Feeder")))))</f>
        <v>4</v>
      </c>
      <c r="N2" s="2" t="str">
        <f t="shared" ref="N2:N49" si="2">IF(AND(L2&gt;=86, L2&lt;=100), "A", IF(AND(L2&gt;=71, L2&lt;=85.99), "B", IF(AND(L2&gt;=56, L2&lt;=70.99), "C", IF(AND(L2&gt;=40, L2&lt;=55.99), "D", IF(AND(L2=0, F2="", G2="", H2="", I2="", J2="", K2=""), "E", IF(AND(L2&gt;=0, L2&lt;=39.99), "E", "Perbaiki Skala Nilai Feeder"))))))</f>
        <v>A</v>
      </c>
    </row>
    <row r="3" spans="1:14" x14ac:dyDescent="0.2">
      <c r="A3" s="2" t="s">
        <v>14</v>
      </c>
      <c r="B3" s="2" t="s">
        <v>15</v>
      </c>
      <c r="C3" s="2" t="s">
        <v>16</v>
      </c>
      <c r="D3" s="2" t="s">
        <v>19</v>
      </c>
      <c r="E3" s="2" t="s">
        <v>20</v>
      </c>
      <c r="F3" s="4"/>
      <c r="G3" s="4">
        <v>95</v>
      </c>
      <c r="H3" s="4">
        <v>80</v>
      </c>
      <c r="I3" s="4"/>
      <c r="J3" s="4">
        <v>80</v>
      </c>
      <c r="K3" s="4">
        <v>80</v>
      </c>
      <c r="L3" s="3">
        <f t="shared" si="0"/>
        <v>87.5</v>
      </c>
      <c r="M3" s="3">
        <f t="shared" si="1"/>
        <v>4</v>
      </c>
      <c r="N3" s="2" t="str">
        <f t="shared" si="2"/>
        <v>A</v>
      </c>
    </row>
    <row r="4" spans="1:14" x14ac:dyDescent="0.2">
      <c r="A4" s="2" t="s">
        <v>14</v>
      </c>
      <c r="B4" s="2" t="s">
        <v>15</v>
      </c>
      <c r="C4" s="2" t="s">
        <v>16</v>
      </c>
      <c r="D4" s="2" t="s">
        <v>21</v>
      </c>
      <c r="E4" s="2" t="s">
        <v>22</v>
      </c>
      <c r="F4" s="4"/>
      <c r="G4" s="4">
        <v>93</v>
      </c>
      <c r="H4" s="4">
        <v>86</v>
      </c>
      <c r="I4" s="4"/>
      <c r="J4" s="4">
        <v>87</v>
      </c>
      <c r="K4" s="4">
        <v>78</v>
      </c>
      <c r="L4" s="3">
        <f t="shared" si="0"/>
        <v>88.1</v>
      </c>
      <c r="M4" s="3">
        <f t="shared" si="1"/>
        <v>4</v>
      </c>
      <c r="N4" s="2" t="str">
        <f t="shared" si="2"/>
        <v>A</v>
      </c>
    </row>
    <row r="5" spans="1:14" x14ac:dyDescent="0.2">
      <c r="A5" s="2" t="s">
        <v>14</v>
      </c>
      <c r="B5" s="2" t="s">
        <v>15</v>
      </c>
      <c r="C5" s="2" t="s">
        <v>16</v>
      </c>
      <c r="D5" s="2" t="s">
        <v>23</v>
      </c>
      <c r="E5" s="2" t="s">
        <v>24</v>
      </c>
      <c r="F5" s="4"/>
      <c r="G5" s="4">
        <v>94</v>
      </c>
      <c r="H5" s="4">
        <v>88</v>
      </c>
      <c r="I5" s="4"/>
      <c r="J5" s="4">
        <v>86</v>
      </c>
      <c r="K5" s="4">
        <v>89</v>
      </c>
      <c r="L5" s="3">
        <f t="shared" si="0"/>
        <v>90.8</v>
      </c>
      <c r="M5" s="3">
        <f t="shared" si="1"/>
        <v>4</v>
      </c>
      <c r="N5" s="2" t="str">
        <f t="shared" si="2"/>
        <v>A</v>
      </c>
    </row>
    <row r="6" spans="1:14" x14ac:dyDescent="0.2">
      <c r="A6" s="2" t="s">
        <v>14</v>
      </c>
      <c r="B6" s="2" t="s">
        <v>15</v>
      </c>
      <c r="C6" s="2" t="s">
        <v>16</v>
      </c>
      <c r="D6" s="2" t="s">
        <v>25</v>
      </c>
      <c r="E6" s="2" t="s">
        <v>26</v>
      </c>
      <c r="F6" s="4"/>
      <c r="G6" s="4">
        <v>94</v>
      </c>
      <c r="H6" s="4">
        <v>75</v>
      </c>
      <c r="I6" s="4"/>
      <c r="J6" s="4">
        <v>86</v>
      </c>
      <c r="K6" s="4">
        <v>89</v>
      </c>
      <c r="L6" s="3">
        <f t="shared" si="0"/>
        <v>89.5</v>
      </c>
      <c r="M6" s="3">
        <f t="shared" si="1"/>
        <v>4</v>
      </c>
      <c r="N6" s="2" t="str">
        <f t="shared" si="2"/>
        <v>A</v>
      </c>
    </row>
    <row r="7" spans="1:14" x14ac:dyDescent="0.2">
      <c r="A7" s="2" t="s">
        <v>14</v>
      </c>
      <c r="B7" s="2" t="s">
        <v>15</v>
      </c>
      <c r="C7" s="2" t="s">
        <v>16</v>
      </c>
      <c r="D7" s="2" t="s">
        <v>27</v>
      </c>
      <c r="E7" s="2" t="s">
        <v>28</v>
      </c>
      <c r="F7" s="4"/>
      <c r="G7" s="4">
        <v>95</v>
      </c>
      <c r="H7" s="4">
        <v>87</v>
      </c>
      <c r="I7" s="4"/>
      <c r="J7" s="4">
        <v>60</v>
      </c>
      <c r="K7" s="4">
        <v>92</v>
      </c>
      <c r="L7" s="3">
        <f t="shared" si="0"/>
        <v>86.600000000000009</v>
      </c>
      <c r="M7" s="3">
        <f t="shared" si="1"/>
        <v>4</v>
      </c>
      <c r="N7" s="2" t="str">
        <f t="shared" si="2"/>
        <v>A</v>
      </c>
    </row>
    <row r="8" spans="1:14" x14ac:dyDescent="0.2">
      <c r="A8" s="2" t="s">
        <v>14</v>
      </c>
      <c r="B8" s="2" t="s">
        <v>15</v>
      </c>
      <c r="C8" s="2" t="s">
        <v>16</v>
      </c>
      <c r="D8" s="2" t="s">
        <v>29</v>
      </c>
      <c r="E8" s="2" t="s">
        <v>30</v>
      </c>
      <c r="F8" s="4"/>
      <c r="G8" s="4">
        <v>94</v>
      </c>
      <c r="H8" s="4">
        <v>86</v>
      </c>
      <c r="I8" s="4"/>
      <c r="J8" s="4">
        <v>70</v>
      </c>
      <c r="K8" s="4">
        <v>84</v>
      </c>
      <c r="L8" s="3">
        <f t="shared" si="0"/>
        <v>86.399999999999991</v>
      </c>
      <c r="M8" s="3">
        <f t="shared" si="1"/>
        <v>4</v>
      </c>
      <c r="N8" s="2" t="str">
        <f t="shared" si="2"/>
        <v>A</v>
      </c>
    </row>
    <row r="9" spans="1:14" x14ac:dyDescent="0.2">
      <c r="A9" s="2" t="s">
        <v>14</v>
      </c>
      <c r="B9" s="2" t="s">
        <v>15</v>
      </c>
      <c r="C9" s="2" t="s">
        <v>16</v>
      </c>
      <c r="D9" s="2" t="s">
        <v>31</v>
      </c>
      <c r="E9" s="2" t="s">
        <v>32</v>
      </c>
      <c r="F9" s="4"/>
      <c r="G9" s="4">
        <v>93</v>
      </c>
      <c r="H9" s="4">
        <v>87</v>
      </c>
      <c r="I9" s="4"/>
      <c r="J9" s="4">
        <v>80</v>
      </c>
      <c r="K9" s="4">
        <v>86</v>
      </c>
      <c r="L9" s="3">
        <f t="shared" si="0"/>
        <v>88.4</v>
      </c>
      <c r="M9" s="3">
        <f t="shared" si="1"/>
        <v>4</v>
      </c>
      <c r="N9" s="2" t="str">
        <f t="shared" si="2"/>
        <v>A</v>
      </c>
    </row>
    <row r="10" spans="1:14" x14ac:dyDescent="0.2">
      <c r="A10" s="2" t="s">
        <v>14</v>
      </c>
      <c r="B10" s="2" t="s">
        <v>15</v>
      </c>
      <c r="C10" s="2" t="s">
        <v>16</v>
      </c>
      <c r="D10" s="2" t="s">
        <v>33</v>
      </c>
      <c r="E10" s="2" t="s">
        <v>34</v>
      </c>
      <c r="F10" s="4"/>
      <c r="G10" s="4">
        <v>94</v>
      </c>
      <c r="H10" s="4">
        <v>87</v>
      </c>
      <c r="I10" s="4"/>
      <c r="J10" s="4">
        <v>86</v>
      </c>
      <c r="K10" s="4">
        <v>91</v>
      </c>
      <c r="L10" s="3">
        <f t="shared" si="0"/>
        <v>91.100000000000009</v>
      </c>
      <c r="M10" s="3">
        <f t="shared" si="1"/>
        <v>4</v>
      </c>
      <c r="N10" s="2" t="str">
        <f t="shared" si="2"/>
        <v>A</v>
      </c>
    </row>
    <row r="11" spans="1:14" x14ac:dyDescent="0.2">
      <c r="A11" s="2" t="s">
        <v>14</v>
      </c>
      <c r="B11" s="2" t="s">
        <v>15</v>
      </c>
      <c r="C11" s="2" t="s">
        <v>16</v>
      </c>
      <c r="D11" s="2" t="s">
        <v>35</v>
      </c>
      <c r="E11" s="2" t="s">
        <v>36</v>
      </c>
      <c r="F11" s="4"/>
      <c r="G11" s="4">
        <v>93</v>
      </c>
      <c r="H11" s="4">
        <v>75</v>
      </c>
      <c r="I11" s="4"/>
      <c r="J11" s="4">
        <v>60</v>
      </c>
      <c r="K11" s="4">
        <v>84</v>
      </c>
      <c r="L11" s="3">
        <f t="shared" si="0"/>
        <v>82.8</v>
      </c>
      <c r="M11" s="3">
        <f t="shared" si="1"/>
        <v>3</v>
      </c>
      <c r="N11" s="2" t="str">
        <f t="shared" si="2"/>
        <v>B</v>
      </c>
    </row>
    <row r="12" spans="1:14" x14ac:dyDescent="0.2">
      <c r="A12" s="2" t="s">
        <v>14</v>
      </c>
      <c r="B12" s="2" t="s">
        <v>15</v>
      </c>
      <c r="C12" s="2" t="s">
        <v>16</v>
      </c>
      <c r="D12" s="2" t="s">
        <v>37</v>
      </c>
      <c r="E12" s="2" t="s">
        <v>38</v>
      </c>
      <c r="F12" s="4"/>
      <c r="G12" s="4">
        <v>95</v>
      </c>
      <c r="H12" s="4">
        <v>87</v>
      </c>
      <c r="I12" s="4"/>
      <c r="J12" s="4">
        <v>70</v>
      </c>
      <c r="K12" s="4">
        <v>84</v>
      </c>
      <c r="L12" s="3">
        <f t="shared" si="0"/>
        <v>87</v>
      </c>
      <c r="M12" s="3">
        <f t="shared" si="1"/>
        <v>4</v>
      </c>
      <c r="N12" s="2" t="str">
        <f t="shared" si="2"/>
        <v>A</v>
      </c>
    </row>
    <row r="13" spans="1:14" x14ac:dyDescent="0.2">
      <c r="A13" s="2" t="s">
        <v>14</v>
      </c>
      <c r="B13" s="2" t="s">
        <v>15</v>
      </c>
      <c r="C13" s="2" t="s">
        <v>16</v>
      </c>
      <c r="D13" s="2" t="s">
        <v>39</v>
      </c>
      <c r="E13" s="2" t="s">
        <v>40</v>
      </c>
      <c r="F13" s="4"/>
      <c r="G13" s="4">
        <v>95</v>
      </c>
      <c r="H13" s="4">
        <v>88</v>
      </c>
      <c r="I13" s="4"/>
      <c r="J13" s="4">
        <v>80</v>
      </c>
      <c r="K13" s="4">
        <v>89</v>
      </c>
      <c r="L13" s="3">
        <f t="shared" si="0"/>
        <v>90.1</v>
      </c>
      <c r="M13" s="3">
        <f t="shared" si="1"/>
        <v>4</v>
      </c>
      <c r="N13" s="2" t="str">
        <f t="shared" si="2"/>
        <v>A</v>
      </c>
    </row>
    <row r="14" spans="1:14" x14ac:dyDescent="0.2">
      <c r="A14" s="2" t="s">
        <v>14</v>
      </c>
      <c r="B14" s="2" t="s">
        <v>15</v>
      </c>
      <c r="C14" s="2" t="s">
        <v>16</v>
      </c>
      <c r="D14" s="2" t="s">
        <v>41</v>
      </c>
      <c r="E14" s="2" t="s">
        <v>42</v>
      </c>
      <c r="F14" s="4"/>
      <c r="G14" s="4">
        <v>92</v>
      </c>
      <c r="H14" s="4">
        <v>88</v>
      </c>
      <c r="I14" s="4"/>
      <c r="J14" s="4">
        <v>70</v>
      </c>
      <c r="K14" s="4">
        <v>86</v>
      </c>
      <c r="L14" s="3">
        <f t="shared" si="0"/>
        <v>86</v>
      </c>
      <c r="M14" s="3">
        <f t="shared" si="1"/>
        <v>4</v>
      </c>
      <c r="N14" s="2" t="str">
        <f t="shared" si="2"/>
        <v>A</v>
      </c>
    </row>
    <row r="15" spans="1:14" x14ac:dyDescent="0.2">
      <c r="A15" s="2" t="s">
        <v>14</v>
      </c>
      <c r="B15" s="2" t="s">
        <v>15</v>
      </c>
      <c r="C15" s="2" t="s">
        <v>16</v>
      </c>
      <c r="D15" s="2" t="s">
        <v>43</v>
      </c>
      <c r="E15" s="2" t="s">
        <v>44</v>
      </c>
      <c r="F15" s="4"/>
      <c r="G15" s="4">
        <v>93</v>
      </c>
      <c r="H15" s="4">
        <v>88</v>
      </c>
      <c r="I15" s="4"/>
      <c r="J15" s="4">
        <v>86</v>
      </c>
      <c r="K15" s="4">
        <v>89</v>
      </c>
      <c r="L15" s="3">
        <f t="shared" si="0"/>
        <v>90.3</v>
      </c>
      <c r="M15" s="3">
        <f t="shared" si="1"/>
        <v>4</v>
      </c>
      <c r="N15" s="2" t="str">
        <f t="shared" si="2"/>
        <v>A</v>
      </c>
    </row>
    <row r="16" spans="1:14" x14ac:dyDescent="0.2">
      <c r="A16" s="2" t="s">
        <v>14</v>
      </c>
      <c r="B16" s="2" t="s">
        <v>15</v>
      </c>
      <c r="C16" s="2" t="s">
        <v>16</v>
      </c>
      <c r="D16" s="2" t="s">
        <v>45</v>
      </c>
      <c r="E16" s="2" t="s">
        <v>46</v>
      </c>
      <c r="F16" s="4"/>
      <c r="G16" s="4">
        <v>92</v>
      </c>
      <c r="H16" s="4">
        <v>88</v>
      </c>
      <c r="I16" s="4"/>
      <c r="J16" s="4">
        <v>86</v>
      </c>
      <c r="K16" s="4">
        <v>87</v>
      </c>
      <c r="L16" s="3">
        <f t="shared" si="0"/>
        <v>89.4</v>
      </c>
      <c r="M16" s="3">
        <f t="shared" si="1"/>
        <v>4</v>
      </c>
      <c r="N16" s="2" t="str">
        <f t="shared" si="2"/>
        <v>A</v>
      </c>
    </row>
    <row r="17" spans="1:14" x14ac:dyDescent="0.2">
      <c r="A17" s="2" t="s">
        <v>14</v>
      </c>
      <c r="B17" s="2" t="s">
        <v>15</v>
      </c>
      <c r="C17" s="2" t="s">
        <v>16</v>
      </c>
      <c r="D17" s="2" t="s">
        <v>47</v>
      </c>
      <c r="E17" s="2" t="s">
        <v>48</v>
      </c>
      <c r="F17" s="4"/>
      <c r="G17" s="4">
        <v>93</v>
      </c>
      <c r="H17" s="4">
        <v>80</v>
      </c>
      <c r="I17" s="4"/>
      <c r="J17" s="4">
        <v>87</v>
      </c>
      <c r="K17" s="4">
        <v>87</v>
      </c>
      <c r="L17" s="3">
        <f t="shared" si="0"/>
        <v>89.300000000000011</v>
      </c>
      <c r="M17" s="3">
        <f t="shared" si="1"/>
        <v>4</v>
      </c>
      <c r="N17" s="2" t="str">
        <f t="shared" si="2"/>
        <v>A</v>
      </c>
    </row>
    <row r="18" spans="1:14" x14ac:dyDescent="0.2">
      <c r="A18" s="2" t="s">
        <v>14</v>
      </c>
      <c r="B18" s="2" t="s">
        <v>15</v>
      </c>
      <c r="C18" s="2" t="s">
        <v>16</v>
      </c>
      <c r="D18" s="2" t="s">
        <v>49</v>
      </c>
      <c r="E18" s="2" t="s">
        <v>50</v>
      </c>
      <c r="F18" s="4"/>
      <c r="G18" s="4">
        <v>95</v>
      </c>
      <c r="H18" s="4">
        <v>88</v>
      </c>
      <c r="I18" s="4"/>
      <c r="J18" s="4">
        <v>80</v>
      </c>
      <c r="K18" s="4">
        <v>88</v>
      </c>
      <c r="L18" s="3">
        <f t="shared" si="0"/>
        <v>89.9</v>
      </c>
      <c r="M18" s="3">
        <f t="shared" si="1"/>
        <v>4</v>
      </c>
      <c r="N18" s="2" t="str">
        <f t="shared" si="2"/>
        <v>A</v>
      </c>
    </row>
    <row r="19" spans="1:14" x14ac:dyDescent="0.2">
      <c r="A19" s="2" t="s">
        <v>14</v>
      </c>
      <c r="B19" s="2" t="s">
        <v>15</v>
      </c>
      <c r="C19" s="2" t="s">
        <v>16</v>
      </c>
      <c r="D19" s="2" t="s">
        <v>51</v>
      </c>
      <c r="E19" s="2" t="s">
        <v>52</v>
      </c>
      <c r="F19" s="4"/>
      <c r="G19" s="4">
        <v>94</v>
      </c>
      <c r="H19" s="4">
        <v>86</v>
      </c>
      <c r="I19" s="4"/>
      <c r="J19" s="4">
        <v>80</v>
      </c>
      <c r="K19" s="4">
        <v>85</v>
      </c>
      <c r="L19" s="3">
        <f t="shared" si="0"/>
        <v>88.6</v>
      </c>
      <c r="M19" s="3">
        <f t="shared" si="1"/>
        <v>4</v>
      </c>
      <c r="N19" s="2" t="str">
        <f t="shared" si="2"/>
        <v>A</v>
      </c>
    </row>
    <row r="20" spans="1:14" x14ac:dyDescent="0.2">
      <c r="A20" s="2" t="s">
        <v>14</v>
      </c>
      <c r="B20" s="2" t="s">
        <v>15</v>
      </c>
      <c r="C20" s="2" t="s">
        <v>16</v>
      </c>
      <c r="D20" s="2" t="s">
        <v>53</v>
      </c>
      <c r="E20" s="2" t="s">
        <v>54</v>
      </c>
      <c r="F20" s="4"/>
      <c r="G20" s="4">
        <v>92</v>
      </c>
      <c r="H20" s="4">
        <v>86</v>
      </c>
      <c r="I20" s="4"/>
      <c r="J20" s="4">
        <v>60</v>
      </c>
      <c r="K20" s="4">
        <v>86</v>
      </c>
      <c r="L20" s="3">
        <f t="shared" si="0"/>
        <v>83.8</v>
      </c>
      <c r="M20" s="3">
        <f t="shared" si="1"/>
        <v>3</v>
      </c>
      <c r="N20" s="2" t="str">
        <f t="shared" si="2"/>
        <v>B</v>
      </c>
    </row>
    <row r="21" spans="1:14" x14ac:dyDescent="0.2">
      <c r="A21" s="2" t="s">
        <v>14</v>
      </c>
      <c r="B21" s="2" t="s">
        <v>15</v>
      </c>
      <c r="C21" s="2" t="s">
        <v>16</v>
      </c>
      <c r="D21" s="2" t="s">
        <v>55</v>
      </c>
      <c r="E21" s="2" t="s">
        <v>56</v>
      </c>
      <c r="F21" s="4"/>
      <c r="G21" s="4">
        <v>93</v>
      </c>
      <c r="H21" s="4">
        <v>88</v>
      </c>
      <c r="I21" s="4"/>
      <c r="J21" s="4">
        <v>80</v>
      </c>
      <c r="K21" s="4">
        <v>88</v>
      </c>
      <c r="L21" s="3">
        <f t="shared" si="0"/>
        <v>88.9</v>
      </c>
      <c r="M21" s="3">
        <f t="shared" si="1"/>
        <v>4</v>
      </c>
      <c r="N21" s="2" t="str">
        <f t="shared" si="2"/>
        <v>A</v>
      </c>
    </row>
    <row r="22" spans="1:14" x14ac:dyDescent="0.2">
      <c r="A22" s="2" t="s">
        <v>14</v>
      </c>
      <c r="B22" s="2" t="s">
        <v>15</v>
      </c>
      <c r="C22" s="2" t="s">
        <v>16</v>
      </c>
      <c r="D22" s="2" t="s">
        <v>57</v>
      </c>
      <c r="E22" s="2" t="s">
        <v>58</v>
      </c>
      <c r="F22" s="4"/>
      <c r="G22" s="4">
        <v>94</v>
      </c>
      <c r="H22" s="4">
        <v>86</v>
      </c>
      <c r="I22" s="4"/>
      <c r="J22" s="4">
        <v>65</v>
      </c>
      <c r="K22" s="4">
        <v>89</v>
      </c>
      <c r="L22" s="3">
        <f t="shared" si="0"/>
        <v>86.399999999999991</v>
      </c>
      <c r="M22" s="3">
        <f t="shared" si="1"/>
        <v>4</v>
      </c>
      <c r="N22" s="2" t="str">
        <f t="shared" si="2"/>
        <v>A</v>
      </c>
    </row>
    <row r="23" spans="1:14" x14ac:dyDescent="0.2">
      <c r="A23" s="2" t="s">
        <v>14</v>
      </c>
      <c r="B23" s="2" t="s">
        <v>15</v>
      </c>
      <c r="C23" s="2" t="s">
        <v>16</v>
      </c>
      <c r="D23" s="2" t="s">
        <v>59</v>
      </c>
      <c r="E23" s="2" t="s">
        <v>60</v>
      </c>
      <c r="F23" s="4"/>
      <c r="G23" s="4">
        <v>95</v>
      </c>
      <c r="H23" s="4">
        <v>86</v>
      </c>
      <c r="I23" s="4"/>
      <c r="J23" s="4">
        <v>70</v>
      </c>
      <c r="K23" s="4">
        <v>94</v>
      </c>
      <c r="L23" s="3">
        <f t="shared" si="0"/>
        <v>88.899999999999991</v>
      </c>
      <c r="M23" s="3">
        <f t="shared" si="1"/>
        <v>4</v>
      </c>
      <c r="N23" s="2" t="str">
        <f t="shared" si="2"/>
        <v>A</v>
      </c>
    </row>
    <row r="24" spans="1:14" x14ac:dyDescent="0.2">
      <c r="A24" s="2" t="s">
        <v>14</v>
      </c>
      <c r="B24" s="2" t="s">
        <v>15</v>
      </c>
      <c r="C24" s="2" t="s">
        <v>16</v>
      </c>
      <c r="D24" s="2" t="s">
        <v>61</v>
      </c>
      <c r="E24" s="2" t="s">
        <v>62</v>
      </c>
      <c r="F24" s="4"/>
      <c r="G24" s="4">
        <v>95</v>
      </c>
      <c r="H24" s="4">
        <v>87</v>
      </c>
      <c r="I24" s="4"/>
      <c r="J24" s="4">
        <v>60</v>
      </c>
      <c r="K24" s="4">
        <v>89</v>
      </c>
      <c r="L24" s="3">
        <f t="shared" si="0"/>
        <v>86</v>
      </c>
      <c r="M24" s="3">
        <f t="shared" si="1"/>
        <v>4</v>
      </c>
      <c r="N24" s="2" t="str">
        <f t="shared" si="2"/>
        <v>A</v>
      </c>
    </row>
    <row r="25" spans="1:14" x14ac:dyDescent="0.2">
      <c r="A25" s="2" t="s">
        <v>14</v>
      </c>
      <c r="B25" s="2" t="s">
        <v>15</v>
      </c>
      <c r="C25" s="2" t="s">
        <v>16</v>
      </c>
      <c r="D25" s="2" t="s">
        <v>63</v>
      </c>
      <c r="E25" s="2" t="s">
        <v>64</v>
      </c>
      <c r="F25" s="4"/>
      <c r="G25" s="4">
        <v>93</v>
      </c>
      <c r="H25" s="4">
        <v>89</v>
      </c>
      <c r="I25" s="4"/>
      <c r="J25" s="4">
        <v>86</v>
      </c>
      <c r="K25" s="4">
        <v>88</v>
      </c>
      <c r="L25" s="3">
        <f t="shared" si="0"/>
        <v>90.199999999999989</v>
      </c>
      <c r="M25" s="3">
        <f t="shared" si="1"/>
        <v>4</v>
      </c>
      <c r="N25" s="2" t="str">
        <f t="shared" si="2"/>
        <v>A</v>
      </c>
    </row>
    <row r="26" spans="1:14" x14ac:dyDescent="0.2">
      <c r="A26" s="2" t="s">
        <v>14</v>
      </c>
      <c r="B26" s="2" t="s">
        <v>15</v>
      </c>
      <c r="C26" s="2" t="s">
        <v>16</v>
      </c>
      <c r="D26" s="2" t="s">
        <v>65</v>
      </c>
      <c r="E26" s="2" t="s">
        <v>66</v>
      </c>
      <c r="F26" s="4"/>
      <c r="G26" s="4">
        <v>95</v>
      </c>
      <c r="H26" s="4">
        <v>88</v>
      </c>
      <c r="I26" s="4"/>
      <c r="J26" s="4">
        <v>65</v>
      </c>
      <c r="K26" s="4">
        <v>88</v>
      </c>
      <c r="L26" s="3">
        <f t="shared" si="0"/>
        <v>86.9</v>
      </c>
      <c r="M26" s="3">
        <f t="shared" si="1"/>
        <v>4</v>
      </c>
      <c r="N26" s="2" t="str">
        <f t="shared" si="2"/>
        <v>A</v>
      </c>
    </row>
    <row r="27" spans="1:14" x14ac:dyDescent="0.2">
      <c r="A27" s="2" t="s">
        <v>14</v>
      </c>
      <c r="B27" s="2" t="s">
        <v>15</v>
      </c>
      <c r="C27" s="2" t="s">
        <v>16</v>
      </c>
      <c r="D27" s="2" t="s">
        <v>67</v>
      </c>
      <c r="E27" s="2" t="s">
        <v>68</v>
      </c>
      <c r="F27" s="4"/>
      <c r="G27" s="4">
        <v>93</v>
      </c>
      <c r="H27" s="4">
        <v>80</v>
      </c>
      <c r="I27" s="4"/>
      <c r="J27" s="4">
        <v>80</v>
      </c>
      <c r="K27" s="4">
        <v>91</v>
      </c>
      <c r="L27" s="3">
        <f t="shared" si="0"/>
        <v>88.7</v>
      </c>
      <c r="M27" s="3">
        <f t="shared" si="1"/>
        <v>4</v>
      </c>
      <c r="N27" s="2" t="str">
        <f t="shared" si="2"/>
        <v>A</v>
      </c>
    </row>
    <row r="28" spans="1:14" x14ac:dyDescent="0.2">
      <c r="A28" s="2" t="s">
        <v>14</v>
      </c>
      <c r="B28" s="2" t="s">
        <v>15</v>
      </c>
      <c r="C28" s="2" t="s">
        <v>16</v>
      </c>
      <c r="D28" s="2" t="s">
        <v>69</v>
      </c>
      <c r="E28" s="2" t="s">
        <v>70</v>
      </c>
      <c r="F28" s="4"/>
      <c r="G28" s="4">
        <v>93</v>
      </c>
      <c r="H28" s="4">
        <v>75</v>
      </c>
      <c r="I28" s="4"/>
      <c r="J28" s="4">
        <v>70</v>
      </c>
      <c r="K28" s="4">
        <v>81</v>
      </c>
      <c r="L28" s="3">
        <f t="shared" si="0"/>
        <v>84.2</v>
      </c>
      <c r="M28" s="3">
        <f t="shared" si="1"/>
        <v>3</v>
      </c>
      <c r="N28" s="2" t="str">
        <f t="shared" si="2"/>
        <v>B</v>
      </c>
    </row>
    <row r="29" spans="1:14" x14ac:dyDescent="0.2">
      <c r="A29" s="2" t="s">
        <v>14</v>
      </c>
      <c r="B29" s="2" t="s">
        <v>15</v>
      </c>
      <c r="C29" s="2" t="s">
        <v>16</v>
      </c>
      <c r="D29" s="2" t="s">
        <v>71</v>
      </c>
      <c r="E29" s="2" t="s">
        <v>72</v>
      </c>
      <c r="F29" s="4"/>
      <c r="G29" s="4">
        <v>93</v>
      </c>
      <c r="H29" s="4">
        <v>86</v>
      </c>
      <c r="I29" s="4"/>
      <c r="J29" s="4">
        <v>87</v>
      </c>
      <c r="K29" s="4">
        <v>85</v>
      </c>
      <c r="L29" s="3">
        <f t="shared" si="0"/>
        <v>89.5</v>
      </c>
      <c r="M29" s="3">
        <f t="shared" si="1"/>
        <v>4</v>
      </c>
      <c r="N29" s="2" t="str">
        <f t="shared" si="2"/>
        <v>A</v>
      </c>
    </row>
    <row r="30" spans="1:14" x14ac:dyDescent="0.2">
      <c r="A30" s="2" t="s">
        <v>14</v>
      </c>
      <c r="B30" s="2" t="s">
        <v>15</v>
      </c>
      <c r="C30" s="2" t="s">
        <v>16</v>
      </c>
      <c r="D30" s="2" t="s">
        <v>73</v>
      </c>
      <c r="E30" s="2" t="s">
        <v>74</v>
      </c>
      <c r="F30" s="4"/>
      <c r="G30" s="4">
        <v>95</v>
      </c>
      <c r="H30" s="4">
        <v>87</v>
      </c>
      <c r="I30" s="4"/>
      <c r="J30" s="4">
        <v>86</v>
      </c>
      <c r="K30" s="4">
        <v>92</v>
      </c>
      <c r="L30" s="3">
        <f t="shared" si="0"/>
        <v>91.800000000000011</v>
      </c>
      <c r="M30" s="3">
        <f t="shared" si="1"/>
        <v>4</v>
      </c>
      <c r="N30" s="2" t="str">
        <f t="shared" si="2"/>
        <v>A</v>
      </c>
    </row>
    <row r="31" spans="1:14" x14ac:dyDescent="0.2">
      <c r="A31" s="2" t="s">
        <v>14</v>
      </c>
      <c r="B31" s="2" t="s">
        <v>15</v>
      </c>
      <c r="C31" s="2" t="s">
        <v>16</v>
      </c>
      <c r="D31" s="2" t="s">
        <v>75</v>
      </c>
      <c r="E31" s="2" t="s">
        <v>76</v>
      </c>
      <c r="F31" s="4"/>
      <c r="G31" s="4">
        <v>95</v>
      </c>
      <c r="H31" s="4">
        <v>87</v>
      </c>
      <c r="I31" s="4"/>
      <c r="J31" s="4">
        <v>70</v>
      </c>
      <c r="K31" s="4">
        <v>85</v>
      </c>
      <c r="L31" s="3">
        <f t="shared" si="0"/>
        <v>87.2</v>
      </c>
      <c r="M31" s="3">
        <f t="shared" si="1"/>
        <v>4</v>
      </c>
      <c r="N31" s="2" t="str">
        <f t="shared" si="2"/>
        <v>A</v>
      </c>
    </row>
    <row r="32" spans="1:14" x14ac:dyDescent="0.2">
      <c r="A32" s="2" t="s">
        <v>14</v>
      </c>
      <c r="B32" s="2" t="s">
        <v>15</v>
      </c>
      <c r="C32" s="2" t="s">
        <v>16</v>
      </c>
      <c r="D32" s="2" t="s">
        <v>77</v>
      </c>
      <c r="E32" s="2" t="s">
        <v>78</v>
      </c>
      <c r="F32" s="4"/>
      <c r="G32" s="4">
        <v>95</v>
      </c>
      <c r="H32" s="4">
        <v>88</v>
      </c>
      <c r="I32" s="4"/>
      <c r="J32" s="4">
        <v>70</v>
      </c>
      <c r="K32" s="4">
        <v>85</v>
      </c>
      <c r="L32" s="3">
        <f t="shared" si="0"/>
        <v>87.3</v>
      </c>
      <c r="M32" s="3">
        <f t="shared" si="1"/>
        <v>4</v>
      </c>
      <c r="N32" s="2" t="str">
        <f t="shared" si="2"/>
        <v>A</v>
      </c>
    </row>
    <row r="33" spans="1:14" x14ac:dyDescent="0.2">
      <c r="A33" s="2" t="s">
        <v>14</v>
      </c>
      <c r="B33" s="2" t="s">
        <v>15</v>
      </c>
      <c r="C33" s="2" t="s">
        <v>16</v>
      </c>
      <c r="D33" s="2" t="s">
        <v>79</v>
      </c>
      <c r="E33" s="2" t="s">
        <v>80</v>
      </c>
      <c r="F33" s="4"/>
      <c r="G33" s="4">
        <v>92</v>
      </c>
      <c r="H33" s="4">
        <v>88</v>
      </c>
      <c r="I33" s="4"/>
      <c r="J33" s="4">
        <v>75</v>
      </c>
      <c r="K33" s="4">
        <v>86</v>
      </c>
      <c r="L33" s="3">
        <f t="shared" si="0"/>
        <v>87</v>
      </c>
      <c r="M33" s="3">
        <f t="shared" si="1"/>
        <v>4</v>
      </c>
      <c r="N33" s="2" t="str">
        <f t="shared" si="2"/>
        <v>A</v>
      </c>
    </row>
    <row r="34" spans="1:14" x14ac:dyDescent="0.2">
      <c r="A34" s="2" t="s">
        <v>14</v>
      </c>
      <c r="B34" s="2" t="s">
        <v>15</v>
      </c>
      <c r="C34" s="2" t="s">
        <v>16</v>
      </c>
      <c r="D34" s="2" t="s">
        <v>81</v>
      </c>
      <c r="E34" s="2" t="s">
        <v>82</v>
      </c>
      <c r="F34" s="4"/>
      <c r="G34" s="4">
        <v>95</v>
      </c>
      <c r="H34" s="4">
        <v>70</v>
      </c>
      <c r="I34" s="4"/>
      <c r="J34" s="4">
        <v>86</v>
      </c>
      <c r="K34" s="4">
        <v>87</v>
      </c>
      <c r="L34" s="3">
        <f t="shared" si="0"/>
        <v>89.100000000000009</v>
      </c>
      <c r="M34" s="3">
        <f t="shared" si="1"/>
        <v>4</v>
      </c>
      <c r="N34" s="2" t="str">
        <f t="shared" si="2"/>
        <v>A</v>
      </c>
    </row>
    <row r="35" spans="1:14" x14ac:dyDescent="0.2">
      <c r="A35" s="2" t="s">
        <v>14</v>
      </c>
      <c r="B35" s="2" t="s">
        <v>15</v>
      </c>
      <c r="C35" s="2" t="s">
        <v>16</v>
      </c>
      <c r="D35" s="2" t="s">
        <v>83</v>
      </c>
      <c r="E35" s="2" t="s">
        <v>84</v>
      </c>
      <c r="F35" s="4"/>
      <c r="G35" s="4">
        <v>95</v>
      </c>
      <c r="H35" s="4">
        <v>86</v>
      </c>
      <c r="I35" s="4"/>
      <c r="J35" s="4">
        <v>80</v>
      </c>
      <c r="K35" s="4">
        <v>87</v>
      </c>
      <c r="L35" s="3">
        <f t="shared" si="0"/>
        <v>89.5</v>
      </c>
      <c r="M35" s="3">
        <f t="shared" si="1"/>
        <v>4</v>
      </c>
      <c r="N35" s="2" t="str">
        <f t="shared" si="2"/>
        <v>A</v>
      </c>
    </row>
    <row r="36" spans="1:14" x14ac:dyDescent="0.2">
      <c r="A36" s="2" t="s">
        <v>14</v>
      </c>
      <c r="B36" s="2" t="s">
        <v>15</v>
      </c>
      <c r="C36" s="2" t="s">
        <v>16</v>
      </c>
      <c r="D36" s="2" t="s">
        <v>85</v>
      </c>
      <c r="E36" s="2" t="s">
        <v>86</v>
      </c>
      <c r="F36" s="4"/>
      <c r="G36" s="4">
        <v>92</v>
      </c>
      <c r="H36" s="4">
        <v>86</v>
      </c>
      <c r="I36" s="4"/>
      <c r="J36" s="4">
        <v>86</v>
      </c>
      <c r="K36" s="4">
        <v>91</v>
      </c>
      <c r="L36" s="3">
        <f t="shared" si="0"/>
        <v>90</v>
      </c>
      <c r="M36" s="3">
        <f t="shared" si="1"/>
        <v>4</v>
      </c>
      <c r="N36" s="2" t="str">
        <f t="shared" si="2"/>
        <v>A</v>
      </c>
    </row>
    <row r="37" spans="1:14" x14ac:dyDescent="0.2">
      <c r="A37" s="2" t="s">
        <v>14</v>
      </c>
      <c r="B37" s="2" t="s">
        <v>15</v>
      </c>
      <c r="C37" s="2" t="s">
        <v>16</v>
      </c>
      <c r="D37" s="2" t="s">
        <v>87</v>
      </c>
      <c r="E37" s="2" t="s">
        <v>88</v>
      </c>
      <c r="F37" s="4"/>
      <c r="G37" s="4">
        <v>92</v>
      </c>
      <c r="H37" s="4">
        <v>86</v>
      </c>
      <c r="I37" s="4"/>
      <c r="J37" s="4">
        <v>80</v>
      </c>
      <c r="K37" s="4">
        <v>86</v>
      </c>
      <c r="L37" s="3">
        <f t="shared" si="0"/>
        <v>87.8</v>
      </c>
      <c r="M37" s="3">
        <f t="shared" si="1"/>
        <v>4</v>
      </c>
      <c r="N37" s="2" t="str">
        <f t="shared" si="2"/>
        <v>A</v>
      </c>
    </row>
    <row r="38" spans="1:14" x14ac:dyDescent="0.2">
      <c r="A38" s="2" t="s">
        <v>14</v>
      </c>
      <c r="B38" s="2" t="s">
        <v>15</v>
      </c>
      <c r="C38" s="2" t="s">
        <v>16</v>
      </c>
      <c r="D38" s="2" t="s">
        <v>89</v>
      </c>
      <c r="E38" s="2" t="s">
        <v>90</v>
      </c>
      <c r="F38" s="4"/>
      <c r="G38" s="4">
        <v>94</v>
      </c>
      <c r="H38" s="4">
        <v>87</v>
      </c>
      <c r="I38" s="4"/>
      <c r="J38" s="4">
        <v>65</v>
      </c>
      <c r="K38" s="4">
        <v>80</v>
      </c>
      <c r="L38" s="3">
        <f t="shared" si="0"/>
        <v>84.7</v>
      </c>
      <c r="M38" s="3">
        <f t="shared" si="1"/>
        <v>3</v>
      </c>
      <c r="N38" s="2" t="str">
        <f t="shared" si="2"/>
        <v>B</v>
      </c>
    </row>
    <row r="39" spans="1:14" x14ac:dyDescent="0.2">
      <c r="A39" s="2" t="s">
        <v>14</v>
      </c>
      <c r="B39" s="2" t="s">
        <v>15</v>
      </c>
      <c r="C39" s="2" t="s">
        <v>16</v>
      </c>
      <c r="D39" s="2" t="s">
        <v>91</v>
      </c>
      <c r="E39" s="2" t="s">
        <v>92</v>
      </c>
      <c r="F39" s="4"/>
      <c r="G39" s="4">
        <v>95</v>
      </c>
      <c r="H39" s="4">
        <v>86</v>
      </c>
      <c r="I39" s="4"/>
      <c r="J39" s="4">
        <v>86</v>
      </c>
      <c r="K39" s="4">
        <v>76</v>
      </c>
      <c r="L39" s="3">
        <f t="shared" si="0"/>
        <v>88.5</v>
      </c>
      <c r="M39" s="3">
        <f t="shared" si="1"/>
        <v>4</v>
      </c>
      <c r="N39" s="2" t="str">
        <f t="shared" si="2"/>
        <v>A</v>
      </c>
    </row>
    <row r="40" spans="1:14" x14ac:dyDescent="0.2">
      <c r="A40" s="2" t="s">
        <v>14</v>
      </c>
      <c r="B40" s="2" t="s">
        <v>15</v>
      </c>
      <c r="C40" s="2" t="s">
        <v>16</v>
      </c>
      <c r="D40" s="2" t="s">
        <v>93</v>
      </c>
      <c r="E40" s="2" t="s">
        <v>94</v>
      </c>
      <c r="F40" s="4"/>
      <c r="G40" s="4">
        <v>92</v>
      </c>
      <c r="H40" s="4">
        <v>75</v>
      </c>
      <c r="I40" s="4"/>
      <c r="J40" s="4">
        <v>80</v>
      </c>
      <c r="K40" s="4">
        <v>86</v>
      </c>
      <c r="L40" s="3">
        <f t="shared" si="0"/>
        <v>86.7</v>
      </c>
      <c r="M40" s="3">
        <f t="shared" si="1"/>
        <v>4</v>
      </c>
      <c r="N40" s="2" t="str">
        <f t="shared" si="2"/>
        <v>A</v>
      </c>
    </row>
    <row r="41" spans="1:14" x14ac:dyDescent="0.2">
      <c r="A41" s="2" t="s">
        <v>14</v>
      </c>
      <c r="B41" s="2" t="s">
        <v>15</v>
      </c>
      <c r="C41" s="2" t="s">
        <v>16</v>
      </c>
      <c r="D41" s="2" t="s">
        <v>95</v>
      </c>
      <c r="E41" s="2" t="s">
        <v>96</v>
      </c>
      <c r="F41" s="4"/>
      <c r="G41" s="4">
        <v>93</v>
      </c>
      <c r="H41" s="4">
        <v>86</v>
      </c>
      <c r="I41" s="4"/>
      <c r="J41" s="4">
        <v>80</v>
      </c>
      <c r="K41" s="4">
        <v>86</v>
      </c>
      <c r="L41" s="3">
        <f t="shared" si="0"/>
        <v>88.3</v>
      </c>
      <c r="M41" s="3">
        <f t="shared" si="1"/>
        <v>4</v>
      </c>
      <c r="N41" s="2" t="str">
        <f t="shared" si="2"/>
        <v>A</v>
      </c>
    </row>
    <row r="42" spans="1:14" x14ac:dyDescent="0.2">
      <c r="A42" s="2" t="s">
        <v>14</v>
      </c>
      <c r="B42" s="2" t="s">
        <v>15</v>
      </c>
      <c r="C42" s="2" t="s">
        <v>16</v>
      </c>
      <c r="D42" s="2" t="s">
        <v>97</v>
      </c>
      <c r="E42" s="2" t="s">
        <v>98</v>
      </c>
      <c r="F42" s="4"/>
      <c r="G42" s="4">
        <v>93</v>
      </c>
      <c r="H42" s="4">
        <v>88</v>
      </c>
      <c r="I42" s="4"/>
      <c r="J42" s="4">
        <v>70</v>
      </c>
      <c r="K42" s="4">
        <v>87</v>
      </c>
      <c r="L42" s="3">
        <f t="shared" si="0"/>
        <v>86.7</v>
      </c>
      <c r="M42" s="3">
        <f t="shared" si="1"/>
        <v>4</v>
      </c>
      <c r="N42" s="2" t="str">
        <f t="shared" si="2"/>
        <v>A</v>
      </c>
    </row>
    <row r="43" spans="1:14" x14ac:dyDescent="0.2">
      <c r="A43" s="2" t="s">
        <v>14</v>
      </c>
      <c r="B43" s="2" t="s">
        <v>15</v>
      </c>
      <c r="C43" s="2" t="s">
        <v>16</v>
      </c>
      <c r="D43" s="2" t="s">
        <v>99</v>
      </c>
      <c r="E43" s="2" t="s">
        <v>100</v>
      </c>
      <c r="F43" s="4"/>
      <c r="G43" s="4">
        <v>92</v>
      </c>
      <c r="H43" s="4">
        <v>86</v>
      </c>
      <c r="I43" s="4"/>
      <c r="J43" s="4">
        <v>86</v>
      </c>
      <c r="K43" s="4">
        <v>91</v>
      </c>
      <c r="L43" s="3">
        <f t="shared" si="0"/>
        <v>90</v>
      </c>
      <c r="M43" s="3">
        <f t="shared" si="1"/>
        <v>4</v>
      </c>
      <c r="N43" s="2" t="str">
        <f t="shared" si="2"/>
        <v>A</v>
      </c>
    </row>
    <row r="44" spans="1:14" x14ac:dyDescent="0.2">
      <c r="A44" s="2" t="s">
        <v>14</v>
      </c>
      <c r="B44" s="2" t="s">
        <v>15</v>
      </c>
      <c r="C44" s="2" t="s">
        <v>16</v>
      </c>
      <c r="D44" s="2" t="s">
        <v>101</v>
      </c>
      <c r="E44" s="2" t="s">
        <v>102</v>
      </c>
      <c r="F44" s="4"/>
      <c r="G44" s="4">
        <v>93</v>
      </c>
      <c r="H44" s="4">
        <v>80</v>
      </c>
      <c r="I44" s="4"/>
      <c r="J44" s="4">
        <v>80</v>
      </c>
      <c r="K44" s="4">
        <v>86</v>
      </c>
      <c r="L44" s="3">
        <f t="shared" si="0"/>
        <v>87.7</v>
      </c>
      <c r="M44" s="3">
        <f t="shared" si="1"/>
        <v>4</v>
      </c>
      <c r="N44" s="2" t="str">
        <f t="shared" si="2"/>
        <v>A</v>
      </c>
    </row>
    <row r="45" spans="1:14" x14ac:dyDescent="0.2">
      <c r="A45" s="2" t="s">
        <v>14</v>
      </c>
      <c r="B45" s="2" t="s">
        <v>15</v>
      </c>
      <c r="C45" s="2" t="s">
        <v>16</v>
      </c>
      <c r="D45" s="2" t="s">
        <v>103</v>
      </c>
      <c r="E45" s="2" t="s">
        <v>104</v>
      </c>
      <c r="F45" s="4"/>
      <c r="G45" s="4">
        <v>94</v>
      </c>
      <c r="H45" s="4">
        <v>80</v>
      </c>
      <c r="I45" s="4"/>
      <c r="J45" s="4">
        <v>65</v>
      </c>
      <c r="K45" s="4">
        <v>84</v>
      </c>
      <c r="L45" s="3">
        <f t="shared" si="0"/>
        <v>84.8</v>
      </c>
      <c r="M45" s="3">
        <f t="shared" si="1"/>
        <v>3</v>
      </c>
      <c r="N45" s="2" t="str">
        <f t="shared" si="2"/>
        <v>B</v>
      </c>
    </row>
    <row r="46" spans="1:14" x14ac:dyDescent="0.2">
      <c r="A46" s="2" t="s">
        <v>14</v>
      </c>
      <c r="B46" s="2" t="s">
        <v>15</v>
      </c>
      <c r="C46" s="2" t="s">
        <v>16</v>
      </c>
      <c r="D46" s="2" t="s">
        <v>105</v>
      </c>
      <c r="E46" s="2" t="s">
        <v>106</v>
      </c>
      <c r="F46" s="4"/>
      <c r="G46" s="4">
        <v>95</v>
      </c>
      <c r="H46" s="4">
        <v>86</v>
      </c>
      <c r="I46" s="4"/>
      <c r="J46" s="4">
        <v>65</v>
      </c>
      <c r="K46" s="4">
        <v>73</v>
      </c>
      <c r="L46" s="3">
        <f t="shared" si="0"/>
        <v>83.699999999999989</v>
      </c>
      <c r="M46" s="3">
        <f t="shared" si="1"/>
        <v>3</v>
      </c>
      <c r="N46" s="2" t="str">
        <f t="shared" si="2"/>
        <v>B</v>
      </c>
    </row>
    <row r="47" spans="1:14" x14ac:dyDescent="0.2">
      <c r="A47" s="2" t="s">
        <v>14</v>
      </c>
      <c r="B47" s="2" t="s">
        <v>15</v>
      </c>
      <c r="C47" s="2" t="s">
        <v>16</v>
      </c>
      <c r="D47" s="2" t="s">
        <v>107</v>
      </c>
      <c r="E47" s="2" t="s">
        <v>108</v>
      </c>
      <c r="F47" s="4"/>
      <c r="G47" s="4">
        <v>95</v>
      </c>
      <c r="H47" s="4">
        <v>86</v>
      </c>
      <c r="I47" s="4"/>
      <c r="J47" s="4">
        <v>80</v>
      </c>
      <c r="K47" s="4">
        <v>84</v>
      </c>
      <c r="L47" s="3">
        <f t="shared" si="0"/>
        <v>88.899999999999991</v>
      </c>
      <c r="M47" s="3">
        <f t="shared" si="1"/>
        <v>4</v>
      </c>
      <c r="N47" s="2" t="str">
        <f t="shared" si="2"/>
        <v>A</v>
      </c>
    </row>
    <row r="48" spans="1:14" x14ac:dyDescent="0.2">
      <c r="A48" s="2" t="s">
        <v>14</v>
      </c>
      <c r="B48" s="2" t="s">
        <v>15</v>
      </c>
      <c r="C48" s="2" t="s">
        <v>16</v>
      </c>
      <c r="D48" s="2" t="s">
        <v>109</v>
      </c>
      <c r="E48" s="2" t="s">
        <v>110</v>
      </c>
      <c r="F48" s="4"/>
      <c r="G48" s="4">
        <v>93</v>
      </c>
      <c r="H48" s="4">
        <v>86</v>
      </c>
      <c r="I48" s="4"/>
      <c r="J48" s="4">
        <v>70</v>
      </c>
      <c r="K48" s="4">
        <v>88</v>
      </c>
      <c r="L48" s="3">
        <f t="shared" si="0"/>
        <v>86.699999999999989</v>
      </c>
      <c r="M48" s="3">
        <f t="shared" si="1"/>
        <v>4</v>
      </c>
      <c r="N48" s="2" t="str">
        <f t="shared" si="2"/>
        <v>A</v>
      </c>
    </row>
    <row r="49" spans="1:14" x14ac:dyDescent="0.2">
      <c r="A49" s="2" t="s">
        <v>14</v>
      </c>
      <c r="B49" s="2" t="s">
        <v>15</v>
      </c>
      <c r="C49" s="2" t="s">
        <v>16</v>
      </c>
      <c r="D49" s="2" t="s">
        <v>111</v>
      </c>
      <c r="E49" s="2" t="s">
        <v>112</v>
      </c>
      <c r="F49" s="4"/>
      <c r="G49" s="4">
        <v>93</v>
      </c>
      <c r="H49" s="4">
        <v>87</v>
      </c>
      <c r="I49" s="4"/>
      <c r="J49" s="4">
        <v>70</v>
      </c>
      <c r="K49" s="4">
        <v>86</v>
      </c>
      <c r="L49" s="3">
        <f t="shared" si="0"/>
        <v>86.4</v>
      </c>
      <c r="M49" s="3">
        <f t="shared" si="1"/>
        <v>4</v>
      </c>
      <c r="N49" s="2" t="str">
        <f t="shared" si="2"/>
        <v>A</v>
      </c>
    </row>
  </sheetData>
  <sheetProtection password="A831" sheet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lifianti mulyana</cp:lastModifiedBy>
  <dcterms:created xsi:type="dcterms:W3CDTF">2025-07-15T13:00:33Z</dcterms:created>
  <dcterms:modified xsi:type="dcterms:W3CDTF">2025-07-15T13:00:54Z</dcterms:modified>
  <cp:category/>
</cp:coreProperties>
</file>