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'Sheet3'!$A$1:$L$19</definedName>
  </definedNames>
  <calcPr fullCalcOnLoad="1"/>
</workbook>
</file>

<file path=xl/sharedStrings.xml><?xml version="1.0" encoding="utf-8"?>
<sst xmlns="http://schemas.openxmlformats.org/spreadsheetml/2006/main" count="25" uniqueCount="17">
  <si>
    <t>Total</t>
  </si>
  <si>
    <t>Jumlah</t>
  </si>
  <si>
    <t>Penerimaan</t>
  </si>
  <si>
    <t>1.1  Retribusi Sewa Petak</t>
  </si>
  <si>
    <t>1.2  Retribusi Harian</t>
  </si>
  <si>
    <t>1.3  Retribusi Kebersihan</t>
  </si>
  <si>
    <t>1.4  Retribusi Keamanan</t>
  </si>
  <si>
    <t>1.5  Uang Kunci</t>
  </si>
  <si>
    <t>1.6  Administrasi</t>
  </si>
  <si>
    <t>Pasar Swasta</t>
  </si>
  <si>
    <t>1.5. Retribusi Kaki Lima</t>
  </si>
  <si>
    <t>Realisasi</t>
  </si>
  <si>
    <t>Target</t>
  </si>
  <si>
    <t>-</t>
  </si>
  <si>
    <t>]892919000</t>
  </si>
  <si>
    <t>Tabel IV.7 Penerimaan Dinas Pasar Kota Palembang</t>
  </si>
  <si>
    <t>CPI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</si>
</sst>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00"/>
    <numFmt numFmtId="166" formatCode="0.00000"/>
    <numFmt numFmtId="167" formatCode="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52"/>
  <sheetViews>
    <sheetView zoomScale="75" zoomScaleNormal="75" workbookViewId="0" topLeftCell="P38">
      <selection activeCell="Y53" sqref="A1:Y53"/>
    </sheetView>
  </sheetViews>
  <sheetFormatPr defaultColWidth="9.140625" defaultRowHeight="12.75"/>
  <cols>
    <col min="1" max="1" width="4.57421875" style="1" customWidth="1"/>
    <col min="2" max="2" width="22.57421875" style="0" customWidth="1"/>
    <col min="3" max="4" width="10.7109375" style="1" customWidth="1"/>
    <col min="5" max="16" width="7.28125" style="1" customWidth="1"/>
    <col min="17" max="22" width="6.7109375" style="1" customWidth="1"/>
    <col min="23" max="24" width="10.7109375" style="1" customWidth="1"/>
    <col min="25" max="25" width="35.28125" style="0" customWidth="1"/>
  </cols>
  <sheetData>
    <row r="4" spans="2:22" ht="12.75">
      <c r="B4" s="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2.75">
      <c r="B5" s="1"/>
    </row>
    <row r="6" ht="12.75">
      <c r="B6" s="3"/>
    </row>
    <row r="7" spans="2:23" ht="12.75">
      <c r="B7" s="2"/>
      <c r="W7" s="4"/>
    </row>
    <row r="8" ht="12.75">
      <c r="W8" s="4"/>
    </row>
    <row r="9" ht="12.75">
      <c r="W9" s="4"/>
    </row>
    <row r="10" ht="12.75">
      <c r="W10" s="4"/>
    </row>
    <row r="11" ht="12.75">
      <c r="W11" s="4"/>
    </row>
    <row r="12" ht="12.75">
      <c r="W12" s="4"/>
    </row>
    <row r="13" ht="12.75">
      <c r="W13" s="4"/>
    </row>
    <row r="14" ht="12.75">
      <c r="W14" s="4"/>
    </row>
    <row r="15" spans="2:23" ht="12.75">
      <c r="B15" s="3"/>
      <c r="W15" s="4"/>
    </row>
    <row r="16" ht="12.75">
      <c r="W16" s="4"/>
    </row>
    <row r="17" ht="12.75">
      <c r="W17" s="4"/>
    </row>
    <row r="18" ht="12.75">
      <c r="W18" s="4"/>
    </row>
    <row r="19" ht="12.75">
      <c r="W19" s="4"/>
    </row>
    <row r="21" ht="12.75">
      <c r="B21" s="3"/>
    </row>
    <row r="31" ht="12.75">
      <c r="B31" s="3"/>
    </row>
    <row r="36" ht="12.75">
      <c r="B36" s="3"/>
    </row>
    <row r="43" ht="12.75">
      <c r="B43" s="3"/>
    </row>
    <row r="45" ht="12.75">
      <c r="B45" s="3"/>
    </row>
    <row r="48" ht="12.75">
      <c r="B48" s="3"/>
    </row>
    <row r="52" spans="2:23" ht="12.75">
      <c r="B52" s="3"/>
      <c r="E52" s="4"/>
      <c r="M52" s="4"/>
      <c r="N52" s="4"/>
      <c r="O52" s="4"/>
      <c r="Q52" s="4"/>
      <c r="S52" s="4"/>
      <c r="T52" s="4"/>
      <c r="U52" s="4"/>
      <c r="V52" s="4"/>
      <c r="W52" s="4"/>
    </row>
  </sheetData>
  <mergeCells count="3">
    <mergeCell ref="E4:J4"/>
    <mergeCell ref="K4:P4"/>
    <mergeCell ref="Q4:V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workbookViewId="0" topLeftCell="M41">
      <selection activeCell="R56" sqref="A1:R56"/>
    </sheetView>
  </sheetViews>
  <sheetFormatPr defaultColWidth="9.140625" defaultRowHeight="12.75"/>
  <cols>
    <col min="2" max="2" width="22.28125" style="0" customWidth="1"/>
    <col min="5" max="10" width="9.140625" style="7" customWidth="1"/>
    <col min="11" max="11" width="15.28125" style="7" bestFit="1" customWidth="1"/>
    <col min="12" max="12" width="10.140625" style="7" bestFit="1" customWidth="1"/>
    <col min="13" max="15" width="11.140625" style="7" bestFit="1" customWidth="1"/>
    <col min="16" max="16" width="10.140625" style="7" bestFit="1" customWidth="1"/>
    <col min="17" max="17" width="21.7109375" style="7" customWidth="1"/>
    <col min="18" max="18" width="34.8515625" style="7" customWidth="1"/>
  </cols>
  <sheetData>
    <row r="1" spans="1:17" ht="12.75">
      <c r="A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1"/>
      <c r="C2" s="1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1"/>
      <c r="C3" s="1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12.75">
      <c r="A4" s="1"/>
      <c r="B4" s="1"/>
      <c r="C4" s="1"/>
      <c r="D4" s="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</row>
    <row r="5" spans="1:18" ht="12.75">
      <c r="A5" s="1"/>
      <c r="B5" s="1"/>
      <c r="C5" s="1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7" ht="12.75">
      <c r="A6" s="1"/>
      <c r="B6" s="3"/>
      <c r="C6" s="1"/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"/>
      <c r="B7" s="2"/>
      <c r="C7" s="1"/>
      <c r="D7" s="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2.75">
      <c r="A8" s="1"/>
      <c r="C8" s="1"/>
      <c r="D8" s="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1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1"/>
      <c r="C10" s="1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1"/>
      <c r="C11" s="1"/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"/>
      <c r="C12" s="1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1"/>
      <c r="C13" s="1"/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12.75">
      <c r="A14" s="1"/>
      <c r="C14" s="1"/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ht="12.75">
      <c r="A15" s="1"/>
      <c r="B15" s="3"/>
      <c r="C15" s="1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1"/>
      <c r="C16" s="1"/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1"/>
      <c r="C17" s="1"/>
      <c r="D17" s="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1"/>
      <c r="C18" s="1"/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1"/>
      <c r="C19" s="1"/>
      <c r="D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2.75">
      <c r="A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12.75">
      <c r="A21" s="1"/>
      <c r="B21" s="3"/>
      <c r="C21" s="1"/>
      <c r="D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12.75">
      <c r="A22" s="1"/>
      <c r="C22" s="1"/>
      <c r="D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12.75">
      <c r="A23" s="1"/>
      <c r="C23" s="1"/>
      <c r="D23" s="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1:17" ht="12.75">
      <c r="A24" s="1"/>
      <c r="C24" s="1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2.75">
      <c r="A25" s="1"/>
      <c r="C25" s="1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2.75">
      <c r="A26" s="1"/>
      <c r="C26" s="1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1"/>
      <c r="C27" s="1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1"/>
      <c r="C28" s="1"/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1"/>
      <c r="C29" s="1"/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1"/>
      <c r="C30" s="1"/>
      <c r="D30" s="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1"/>
      <c r="B31" s="3"/>
      <c r="C31" s="1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2.75">
      <c r="A32" s="1"/>
      <c r="C32" s="1"/>
      <c r="D32" s="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1"/>
      <c r="C33" s="1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1"/>
      <c r="C34" s="1"/>
      <c r="D34" s="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1"/>
      <c r="C35" s="1"/>
      <c r="D35" s="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1"/>
      <c r="B36" s="3"/>
      <c r="C36" s="1"/>
      <c r="D36" s="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1"/>
      <c r="C37" s="1"/>
      <c r="D37" s="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1"/>
      <c r="C38" s="1"/>
      <c r="D38" s="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1"/>
      <c r="C39" s="1"/>
      <c r="D39" s="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1"/>
      <c r="C40" s="1"/>
      <c r="D40" s="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1"/>
      <c r="C41" s="1"/>
      <c r="D41" s="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"/>
      <c r="C42" s="1"/>
      <c r="D42" s="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1"/>
      <c r="B43" s="3"/>
      <c r="C43" s="1"/>
      <c r="D43" s="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Q43" s="6"/>
    </row>
    <row r="44" spans="1:17" ht="12.75">
      <c r="A44" s="1"/>
      <c r="C44" s="1"/>
      <c r="D44" s="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1"/>
      <c r="B45" s="3"/>
      <c r="C45" s="1"/>
      <c r="Q45" s="6"/>
    </row>
    <row r="46" spans="1:17" ht="12.75">
      <c r="A46" s="1"/>
      <c r="C46" s="1"/>
      <c r="D46" s="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1"/>
      <c r="C47" s="1"/>
      <c r="D47" s="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1"/>
      <c r="C48" s="1"/>
      <c r="D48" s="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1"/>
      <c r="B49" s="3"/>
      <c r="C49" s="1"/>
      <c r="D49" s="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1"/>
      <c r="C50" s="1"/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1"/>
      <c r="C51" s="1"/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1"/>
      <c r="C52" s="1"/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7" ht="12.75">
      <c r="A54" s="1"/>
      <c r="B54" s="3"/>
      <c r="C54" s="1"/>
      <c r="D54" s="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1"/>
      <c r="C55" s="1"/>
      <c r="D55" s="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"/>
      <c r="C56" s="1"/>
      <c r="D56" s="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</sheetData>
  <mergeCells count="2">
    <mergeCell ref="E4:J4"/>
    <mergeCell ref="K4:P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9"/>
  <sheetViews>
    <sheetView tabSelected="1" zoomScale="75" zoomScaleNormal="75" workbookViewId="0" topLeftCell="B1">
      <selection activeCell="N26" sqref="N26"/>
    </sheetView>
  </sheetViews>
  <sheetFormatPr defaultColWidth="9.140625" defaultRowHeight="12.75"/>
  <cols>
    <col min="1" max="1" width="17.57421875" style="21" customWidth="1"/>
    <col min="2" max="3" width="11.28125" style="22" customWidth="1"/>
    <col min="4" max="4" width="5.8515625" style="22" customWidth="1"/>
    <col min="5" max="6" width="11.7109375" style="22" customWidth="1"/>
    <col min="7" max="7" width="5.7109375" style="22" customWidth="1"/>
    <col min="8" max="9" width="11.7109375" style="22" customWidth="1"/>
    <col min="10" max="10" width="5.140625" style="22" customWidth="1"/>
    <col min="11" max="11" width="11.57421875" style="22" customWidth="1"/>
    <col min="12" max="12" width="12.57421875" style="23" customWidth="1"/>
    <col min="13" max="13" width="5.421875" style="13" customWidth="1"/>
    <col min="14" max="14" width="7.00390625" style="14" customWidth="1"/>
    <col min="15" max="15" width="12.7109375" style="14" customWidth="1"/>
    <col min="16" max="16" width="12.7109375" style="12" customWidth="1"/>
    <col min="17" max="18" width="12.7109375" style="7" customWidth="1"/>
    <col min="19" max="19" width="10.140625" style="8" bestFit="1" customWidth="1"/>
  </cols>
  <sheetData>
    <row r="2" spans="5:17" ht="15">
      <c r="E2" s="24"/>
      <c r="F2" s="25" t="s">
        <v>15</v>
      </c>
      <c r="G2" s="25"/>
      <c r="H2" s="24"/>
      <c r="M2" s="9"/>
      <c r="O2" s="10"/>
      <c r="P2" s="11"/>
      <c r="Q2" s="5"/>
    </row>
    <row r="3" spans="5:17" ht="15">
      <c r="E3" s="26"/>
      <c r="M3" s="9"/>
      <c r="O3" s="10"/>
      <c r="P3" s="11"/>
      <c r="Q3" s="5"/>
    </row>
    <row r="4" spans="2:17" ht="15">
      <c r="B4" s="27">
        <v>2002</v>
      </c>
      <c r="C4" s="27"/>
      <c r="E4" s="28">
        <v>2003</v>
      </c>
      <c r="F4" s="28"/>
      <c r="G4" s="32"/>
      <c r="H4" s="28">
        <v>2004</v>
      </c>
      <c r="I4" s="28"/>
      <c r="J4" s="32"/>
      <c r="K4" s="29">
        <v>2005</v>
      </c>
      <c r="L4" s="30"/>
      <c r="M4" s="9"/>
      <c r="N4" s="10"/>
      <c r="O4" s="10"/>
      <c r="P4" s="11"/>
      <c r="Q4" s="5"/>
    </row>
    <row r="5" spans="1:19" s="18" customFormat="1" ht="15">
      <c r="A5" s="31" t="s">
        <v>2</v>
      </c>
      <c r="B5" s="32" t="s">
        <v>11</v>
      </c>
      <c r="C5" s="32" t="s">
        <v>12</v>
      </c>
      <c r="D5" s="32" t="s">
        <v>16</v>
      </c>
      <c r="E5" s="32" t="s">
        <v>11</v>
      </c>
      <c r="F5" s="32" t="s">
        <v>12</v>
      </c>
      <c r="G5" s="32" t="s">
        <v>16</v>
      </c>
      <c r="H5" s="32" t="s">
        <v>11</v>
      </c>
      <c r="I5" s="32" t="s">
        <v>12</v>
      </c>
      <c r="J5" s="32" t="s">
        <v>16</v>
      </c>
      <c r="K5" s="32" t="s">
        <v>11</v>
      </c>
      <c r="L5" s="32" t="s">
        <v>12</v>
      </c>
      <c r="M5" s="16"/>
      <c r="P5" s="17"/>
      <c r="Q5" s="15"/>
      <c r="S5" s="15"/>
    </row>
    <row r="6" spans="1:17" ht="15">
      <c r="A6" s="21" t="s">
        <v>3</v>
      </c>
      <c r="B6" s="26">
        <v>775909148</v>
      </c>
      <c r="C6" s="26"/>
      <c r="D6" s="26"/>
      <c r="E6" s="26">
        <v>753777161</v>
      </c>
      <c r="F6" s="26">
        <v>786905640</v>
      </c>
      <c r="G6" s="26"/>
      <c r="H6" s="26">
        <v>874288861</v>
      </c>
      <c r="I6" s="26">
        <v>830337200</v>
      </c>
      <c r="J6" s="26"/>
      <c r="K6" s="26">
        <v>834872549</v>
      </c>
      <c r="L6" s="26">
        <v>1200000000</v>
      </c>
      <c r="M6" s="10"/>
      <c r="N6" s="20"/>
      <c r="O6" s="20"/>
      <c r="P6" s="20"/>
      <c r="Q6" s="20"/>
    </row>
    <row r="7" spans="1:20" ht="15">
      <c r="A7" s="21" t="s">
        <v>4</v>
      </c>
      <c r="B7" s="26">
        <v>644110200</v>
      </c>
      <c r="C7" s="26"/>
      <c r="D7" s="26"/>
      <c r="E7" s="26">
        <v>716451500</v>
      </c>
      <c r="F7" s="26">
        <v>758940960</v>
      </c>
      <c r="G7" s="26"/>
      <c r="H7" s="26">
        <v>767794500</v>
      </c>
      <c r="I7" s="26">
        <v>743616000</v>
      </c>
      <c r="J7" s="26"/>
      <c r="K7" s="26">
        <v>774493800</v>
      </c>
      <c r="L7" s="26">
        <v>743616000</v>
      </c>
      <c r="M7" s="10"/>
      <c r="N7" s="10"/>
      <c r="O7" s="10"/>
      <c r="P7" s="11"/>
      <c r="Q7" s="5"/>
      <c r="R7" s="5"/>
      <c r="T7" s="5"/>
    </row>
    <row r="8" spans="1:17" ht="15">
      <c r="A8" s="21" t="s">
        <v>5</v>
      </c>
      <c r="B8" s="26">
        <v>270925100</v>
      </c>
      <c r="C8" s="26"/>
      <c r="D8" s="26"/>
      <c r="E8" s="26">
        <v>266659200</v>
      </c>
      <c r="F8" s="26">
        <v>319384800</v>
      </c>
      <c r="G8" s="26"/>
      <c r="H8" s="26">
        <v>278711700</v>
      </c>
      <c r="I8" s="26">
        <v>383508000</v>
      </c>
      <c r="J8" s="26"/>
      <c r="K8" s="26">
        <v>260531300</v>
      </c>
      <c r="L8" s="26">
        <v>383508000</v>
      </c>
      <c r="M8" s="10"/>
      <c r="N8" s="10"/>
      <c r="O8" s="10"/>
      <c r="P8" s="11"/>
      <c r="Q8" s="5"/>
    </row>
    <row r="9" spans="1:17" ht="15">
      <c r="A9" s="21" t="s">
        <v>6</v>
      </c>
      <c r="B9" s="26">
        <v>274124600</v>
      </c>
      <c r="C9" s="26"/>
      <c r="D9" s="26"/>
      <c r="E9" s="26">
        <v>266467800</v>
      </c>
      <c r="F9" s="26">
        <v>319384800</v>
      </c>
      <c r="G9" s="26"/>
      <c r="H9" s="26">
        <v>278713500</v>
      </c>
      <c r="I9" s="26">
        <v>383508000</v>
      </c>
      <c r="J9" s="26"/>
      <c r="K9" s="26">
        <v>260531300</v>
      </c>
      <c r="L9" s="26">
        <v>383508000</v>
      </c>
      <c r="M9" s="10"/>
      <c r="N9" s="10"/>
      <c r="O9" s="10"/>
      <c r="P9" s="11"/>
      <c r="Q9" s="5"/>
    </row>
    <row r="10" spans="1:17" ht="15">
      <c r="A10" s="21" t="s">
        <v>10</v>
      </c>
      <c r="B10" s="26">
        <v>187527800</v>
      </c>
      <c r="C10" s="26"/>
      <c r="D10" s="26"/>
      <c r="E10" s="26">
        <v>193765400</v>
      </c>
      <c r="F10" s="26" t="s">
        <v>13</v>
      </c>
      <c r="G10" s="26"/>
      <c r="H10" s="26">
        <v>151016000</v>
      </c>
      <c r="I10" s="26">
        <v>193248000</v>
      </c>
      <c r="J10" s="26"/>
      <c r="K10" s="26">
        <v>29223000</v>
      </c>
      <c r="L10" s="26">
        <v>122400000</v>
      </c>
      <c r="M10" s="10"/>
      <c r="N10" s="10"/>
      <c r="O10" s="10"/>
      <c r="P10" s="11"/>
      <c r="Q10" s="5"/>
    </row>
    <row r="11" spans="1:17" ht="15">
      <c r="A11" s="21" t="s">
        <v>7</v>
      </c>
      <c r="B11" s="26">
        <v>36100000</v>
      </c>
      <c r="C11" s="26"/>
      <c r="D11" s="26"/>
      <c r="E11" s="26">
        <v>267500000</v>
      </c>
      <c r="F11" s="26">
        <v>152500000</v>
      </c>
      <c r="G11" s="26"/>
      <c r="H11" s="26">
        <v>665502500</v>
      </c>
      <c r="I11" s="26">
        <v>1404746500</v>
      </c>
      <c r="J11" s="26"/>
      <c r="K11" s="26">
        <v>169608360</v>
      </c>
      <c r="L11" s="26" t="s">
        <v>14</v>
      </c>
      <c r="M11" s="10"/>
      <c r="N11" s="10"/>
      <c r="O11" s="10"/>
      <c r="P11" s="11"/>
      <c r="Q11" s="5"/>
    </row>
    <row r="12" spans="1:17" ht="15">
      <c r="A12" s="21" t="s">
        <v>8</v>
      </c>
      <c r="B12" s="26">
        <v>216138470</v>
      </c>
      <c r="C12" s="26"/>
      <c r="D12" s="26"/>
      <c r="E12" s="26">
        <v>245428371</v>
      </c>
      <c r="F12" s="26">
        <v>143675000</v>
      </c>
      <c r="G12" s="26"/>
      <c r="H12" s="26">
        <v>192324326</v>
      </c>
      <c r="I12" s="26">
        <v>165525000</v>
      </c>
      <c r="J12" s="26"/>
      <c r="K12" s="26">
        <v>111785000</v>
      </c>
      <c r="L12" s="26"/>
      <c r="M12" s="10"/>
      <c r="N12" s="10"/>
      <c r="O12" s="10"/>
      <c r="P12" s="11"/>
      <c r="Q12" s="5"/>
    </row>
    <row r="13" spans="2:17" ht="1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2"/>
      <c r="M13" s="9"/>
      <c r="N13" s="10"/>
      <c r="O13" s="10"/>
      <c r="P13" s="11"/>
      <c r="Q13" s="5"/>
    </row>
    <row r="14" spans="2:17" ht="1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2"/>
      <c r="M14" s="9"/>
      <c r="N14" s="10"/>
      <c r="O14" s="10"/>
      <c r="P14" s="11"/>
      <c r="Q14" s="5"/>
    </row>
    <row r="15" spans="1:17" ht="15">
      <c r="A15" s="22" t="s">
        <v>1</v>
      </c>
      <c r="B15" s="26">
        <f>SUM(B5:B13)</f>
        <v>2404835318</v>
      </c>
      <c r="C15" s="26">
        <v>2453729000</v>
      </c>
      <c r="D15" s="26"/>
      <c r="E15" s="26">
        <f aca="true" t="shared" si="0" ref="E15:L15">SUM(E4:E13)</f>
        <v>2710051435</v>
      </c>
      <c r="F15" s="26">
        <f t="shared" si="0"/>
        <v>2480791200</v>
      </c>
      <c r="G15" s="26"/>
      <c r="H15" s="26">
        <f t="shared" si="0"/>
        <v>3208353391</v>
      </c>
      <c r="I15" s="26">
        <f t="shared" si="0"/>
        <v>4104488700</v>
      </c>
      <c r="J15" s="26"/>
      <c r="K15" s="26">
        <f t="shared" si="0"/>
        <v>2441047314</v>
      </c>
      <c r="L15" s="26">
        <f t="shared" si="0"/>
        <v>2833032000</v>
      </c>
      <c r="M15" s="9"/>
      <c r="N15" s="10"/>
      <c r="O15" s="10"/>
      <c r="Q15" s="5"/>
    </row>
    <row r="16" spans="2:17" ht="1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2"/>
      <c r="M16" s="9"/>
      <c r="N16" s="10"/>
      <c r="O16" s="10"/>
      <c r="P16" s="11"/>
      <c r="Q16" s="5"/>
    </row>
    <row r="17" spans="1:17" ht="15">
      <c r="A17" s="21" t="s">
        <v>9</v>
      </c>
      <c r="B17" s="26"/>
      <c r="C17" s="26"/>
      <c r="D17" s="26"/>
      <c r="E17" s="26">
        <v>36124500</v>
      </c>
      <c r="F17" s="26">
        <v>48000000</v>
      </c>
      <c r="G17" s="26"/>
      <c r="H17" s="26">
        <v>34320000</v>
      </c>
      <c r="I17" s="26">
        <v>48000000</v>
      </c>
      <c r="J17" s="26"/>
      <c r="K17" s="26">
        <v>35773000</v>
      </c>
      <c r="L17" s="22">
        <v>66800000</v>
      </c>
      <c r="M17" s="9"/>
      <c r="N17" s="10"/>
      <c r="O17" s="10"/>
      <c r="P17" s="11"/>
      <c r="Q17" s="5"/>
    </row>
    <row r="18" spans="2:16" ht="1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2"/>
      <c r="M18" s="9"/>
      <c r="N18" s="10"/>
      <c r="O18" s="10"/>
      <c r="P18" s="11"/>
    </row>
    <row r="19" spans="1:16" ht="15">
      <c r="A19" s="22" t="s">
        <v>0</v>
      </c>
      <c r="B19" s="26">
        <f aca="true" t="shared" si="1" ref="B19:L19">SUM(B15+B17)</f>
        <v>2404835318</v>
      </c>
      <c r="C19" s="26">
        <f t="shared" si="1"/>
        <v>2453729000</v>
      </c>
      <c r="D19" s="34">
        <f>SUM(B19/C19)*100</f>
        <v>98.00737237078748</v>
      </c>
      <c r="E19" s="26">
        <f t="shared" si="1"/>
        <v>2746175935</v>
      </c>
      <c r="F19" s="26">
        <f t="shared" si="1"/>
        <v>2528791200</v>
      </c>
      <c r="G19" s="34">
        <f>SUM(E19/F19)*100</f>
        <v>108.59638925507176</v>
      </c>
      <c r="H19" s="26">
        <f t="shared" si="1"/>
        <v>3242673391</v>
      </c>
      <c r="I19" s="26">
        <f t="shared" si="1"/>
        <v>4152488700</v>
      </c>
      <c r="J19" s="34">
        <f>SUM(H19/I19)*100</f>
        <v>78.08987875150629</v>
      </c>
      <c r="K19" s="26">
        <f t="shared" si="1"/>
        <v>2476820314</v>
      </c>
      <c r="L19" s="26">
        <f t="shared" si="1"/>
        <v>2899832000</v>
      </c>
      <c r="M19" s="33">
        <f>SUM(K19/L19)*100</f>
        <v>85.41254507157656</v>
      </c>
      <c r="N19" s="35">
        <f>SUM(D19+G19+J19+M19)/4</f>
        <v>92.52654636223554</v>
      </c>
      <c r="O19" s="10"/>
      <c r="P19" s="11"/>
    </row>
    <row r="20" spans="2:17" ht="1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2"/>
      <c r="M20" s="9"/>
      <c r="N20" s="10"/>
      <c r="O20" s="10"/>
      <c r="P20" s="11"/>
      <c r="Q20" s="5"/>
    </row>
    <row r="21" spans="2:17" ht="1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2"/>
      <c r="M21" s="9"/>
      <c r="N21" s="10"/>
      <c r="O21" s="10"/>
      <c r="P21" s="11"/>
      <c r="Q21" s="5"/>
    </row>
    <row r="22" spans="2:17" ht="1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2"/>
      <c r="M22" s="9"/>
      <c r="N22" s="10"/>
      <c r="O22" s="10"/>
      <c r="P22" s="11"/>
      <c r="Q22" s="5"/>
    </row>
    <row r="23" spans="12:17" ht="15">
      <c r="L23" s="22"/>
      <c r="M23" s="9"/>
      <c r="N23" s="10"/>
      <c r="O23" s="10"/>
      <c r="P23" s="11"/>
      <c r="Q23" s="5"/>
    </row>
    <row r="24" spans="12:16" ht="15">
      <c r="L24" s="22"/>
      <c r="M24" s="9"/>
      <c r="N24" s="10"/>
      <c r="O24" s="10"/>
      <c r="P24" s="11"/>
    </row>
    <row r="25" spans="12:16" ht="15">
      <c r="L25" s="22"/>
      <c r="M25" s="9"/>
      <c r="N25" s="10"/>
      <c r="O25" s="10"/>
      <c r="P25" s="11"/>
    </row>
    <row r="26" spans="12:17" ht="15">
      <c r="L26" s="22"/>
      <c r="M26" s="9"/>
      <c r="N26" s="10"/>
      <c r="O26" s="10"/>
      <c r="P26" s="11"/>
      <c r="Q26" s="5"/>
    </row>
    <row r="27" spans="12:17" ht="15">
      <c r="L27" s="22"/>
      <c r="M27" s="9"/>
      <c r="N27" s="10"/>
      <c r="O27" s="10"/>
      <c r="P27" s="11"/>
      <c r="Q27" s="5"/>
    </row>
    <row r="28" spans="12:17" ht="15">
      <c r="L28" s="22"/>
      <c r="M28" s="9"/>
      <c r="N28" s="10"/>
      <c r="O28" s="10"/>
      <c r="P28" s="11"/>
      <c r="Q28" s="5"/>
    </row>
    <row r="29" spans="12:17" ht="15">
      <c r="L29" s="22"/>
      <c r="M29" s="9"/>
      <c r="N29" s="10"/>
      <c r="O29" s="10"/>
      <c r="P29" s="11"/>
      <c r="Q29" s="5"/>
    </row>
    <row r="30" spans="12:17" ht="15">
      <c r="L30" s="22"/>
      <c r="M30" s="9"/>
      <c r="N30" s="10"/>
      <c r="O30" s="10"/>
      <c r="P30" s="11"/>
      <c r="Q30" s="5"/>
    </row>
    <row r="31" spans="12:17" ht="15">
      <c r="L31" s="22"/>
      <c r="M31" s="9"/>
      <c r="N31" s="10"/>
      <c r="O31" s="10"/>
      <c r="P31" s="11"/>
      <c r="Q31" s="5"/>
    </row>
    <row r="32" spans="12:17" ht="15">
      <c r="L32" s="22"/>
      <c r="M32" s="9"/>
      <c r="N32" s="10"/>
      <c r="O32" s="10"/>
      <c r="P32" s="11"/>
      <c r="Q32" s="5"/>
    </row>
    <row r="33" spans="12:17" ht="15">
      <c r="L33" s="22"/>
      <c r="M33" s="9"/>
      <c r="N33" s="10"/>
      <c r="O33" s="10"/>
      <c r="P33" s="11"/>
      <c r="Q33" s="5"/>
    </row>
    <row r="34" spans="12:16" ht="15">
      <c r="L34" s="22"/>
      <c r="M34" s="9"/>
      <c r="N34" s="10"/>
      <c r="O34" s="10"/>
      <c r="P34" s="11"/>
    </row>
    <row r="35" spans="12:16" ht="15">
      <c r="L35" s="22"/>
      <c r="M35" s="9"/>
      <c r="N35" s="10"/>
      <c r="O35" s="10"/>
      <c r="P35" s="11"/>
    </row>
    <row r="36" spans="12:17" ht="15">
      <c r="L36" s="22"/>
      <c r="M36" s="9"/>
      <c r="N36" s="10"/>
      <c r="O36" s="10"/>
      <c r="P36" s="11"/>
      <c r="Q36" s="5"/>
    </row>
    <row r="37" spans="12:17" ht="15">
      <c r="L37" s="22"/>
      <c r="M37" s="9"/>
      <c r="N37" s="10"/>
      <c r="O37" s="10"/>
      <c r="P37" s="11"/>
      <c r="Q37" s="5"/>
    </row>
    <row r="38" spans="12:17" ht="15">
      <c r="L38" s="22"/>
      <c r="M38" s="9"/>
      <c r="N38" s="10"/>
      <c r="O38" s="10"/>
      <c r="P38" s="11"/>
      <c r="Q38" s="5"/>
    </row>
    <row r="39" spans="12:17" ht="15">
      <c r="L39" s="22"/>
      <c r="M39" s="9"/>
      <c r="N39" s="10"/>
      <c r="O39" s="10"/>
      <c r="P39" s="11"/>
      <c r="Q39" s="5"/>
    </row>
    <row r="40" spans="12:16" ht="15">
      <c r="L40" s="22"/>
      <c r="M40" s="9"/>
      <c r="N40" s="10"/>
      <c r="O40" s="10"/>
      <c r="P40" s="11"/>
    </row>
    <row r="41" spans="12:17" ht="15">
      <c r="L41" s="22"/>
      <c r="M41" s="9"/>
      <c r="N41" s="10"/>
      <c r="O41" s="10"/>
      <c r="P41" s="11"/>
      <c r="Q41" s="5"/>
    </row>
    <row r="42" spans="12:17" ht="15">
      <c r="L42" s="22"/>
      <c r="M42" s="9"/>
      <c r="N42" s="10"/>
      <c r="O42" s="10"/>
      <c r="P42" s="11"/>
      <c r="Q42" s="5"/>
    </row>
    <row r="43" spans="12:17" ht="15">
      <c r="L43" s="22"/>
      <c r="M43" s="9"/>
      <c r="N43" s="10"/>
      <c r="O43" s="10"/>
      <c r="P43" s="11"/>
      <c r="Q43" s="5"/>
    </row>
    <row r="44" spans="12:17" ht="15">
      <c r="L44" s="22"/>
      <c r="M44" s="9"/>
      <c r="N44" s="10"/>
      <c r="O44" s="10"/>
      <c r="P44" s="11"/>
      <c r="Q44" s="5"/>
    </row>
    <row r="45" spans="12:17" ht="15">
      <c r="L45" s="22"/>
      <c r="M45" s="9"/>
      <c r="N45" s="10"/>
      <c r="O45" s="10"/>
      <c r="P45" s="11"/>
      <c r="Q45" s="5"/>
    </row>
    <row r="46" spans="12:17" ht="15">
      <c r="L46" s="22"/>
      <c r="M46" s="9"/>
      <c r="N46" s="10"/>
      <c r="O46" s="10"/>
      <c r="P46" s="11"/>
      <c r="Q46" s="5"/>
    </row>
    <row r="47" spans="12:16" ht="15">
      <c r="L47" s="22"/>
      <c r="M47" s="9"/>
      <c r="N47" s="10"/>
      <c r="O47" s="10"/>
      <c r="P47" s="11"/>
    </row>
    <row r="48" spans="12:16" ht="15">
      <c r="L48" s="22"/>
      <c r="M48" s="9"/>
      <c r="N48" s="10"/>
      <c r="O48" s="10"/>
      <c r="P48" s="11"/>
    </row>
    <row r="50" spans="12:17" ht="15">
      <c r="L50" s="22"/>
      <c r="M50" s="9"/>
      <c r="N50" s="10"/>
      <c r="O50" s="10"/>
      <c r="P50" s="11"/>
      <c r="Q50" s="5"/>
    </row>
    <row r="51" spans="12:17" ht="15">
      <c r="L51" s="22"/>
      <c r="M51" s="9"/>
      <c r="N51" s="10"/>
      <c r="O51" s="10"/>
      <c r="P51" s="11"/>
      <c r="Q51" s="5"/>
    </row>
    <row r="52" spans="12:16" ht="15">
      <c r="L52" s="22"/>
      <c r="M52" s="9"/>
      <c r="N52" s="10"/>
      <c r="O52" s="10"/>
      <c r="P52" s="11"/>
    </row>
    <row r="53" spans="12:16" ht="15">
      <c r="L53" s="22"/>
      <c r="M53" s="9"/>
      <c r="N53" s="10"/>
      <c r="O53" s="10"/>
      <c r="P53" s="11"/>
    </row>
    <row r="54" spans="12:17" ht="15">
      <c r="L54" s="22"/>
      <c r="M54" s="9"/>
      <c r="N54" s="10"/>
      <c r="O54" s="10"/>
      <c r="P54" s="11"/>
      <c r="Q54" s="5"/>
    </row>
    <row r="55" spans="12:17" ht="15">
      <c r="L55" s="22"/>
      <c r="M55" s="9"/>
      <c r="N55" s="10"/>
      <c r="O55" s="10"/>
      <c r="P55" s="11"/>
      <c r="Q55" s="5"/>
    </row>
    <row r="56" spans="12:17" ht="15">
      <c r="L56" s="22"/>
      <c r="M56" s="9"/>
      <c r="N56" s="10"/>
      <c r="O56" s="10"/>
      <c r="P56" s="11"/>
      <c r="Q56" s="5"/>
    </row>
    <row r="58" spans="12:19" ht="15">
      <c r="L58" s="22"/>
      <c r="M58" s="9"/>
      <c r="N58" s="10"/>
      <c r="O58" s="10"/>
      <c r="P58" s="11"/>
      <c r="Q58" s="5"/>
      <c r="S58" s="5"/>
    </row>
    <row r="59" spans="12:17" ht="15">
      <c r="L59" s="22"/>
      <c r="M59" s="9"/>
      <c r="N59" s="10"/>
      <c r="O59" s="10"/>
      <c r="P59" s="11"/>
      <c r="Q59" s="5"/>
    </row>
  </sheetData>
  <mergeCells count="4">
    <mergeCell ref="N6:Q6"/>
    <mergeCell ref="B4:C4"/>
    <mergeCell ref="E4:F4"/>
    <mergeCell ref="H4:I4"/>
  </mergeCells>
  <printOptions gridLines="1"/>
  <pageMargins left="0.25" right="0.25" top="1.35" bottom="1" header="0.22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bandung</dc:creator>
  <cp:keywords/>
  <dc:description/>
  <cp:lastModifiedBy>bandung</cp:lastModifiedBy>
  <cp:lastPrinted>2006-12-11T14:31:18Z</cp:lastPrinted>
  <dcterms:created xsi:type="dcterms:W3CDTF">2006-12-10T03:45:46Z</dcterms:created>
  <dcterms:modified xsi:type="dcterms:W3CDTF">2006-12-11T14:58:03Z</dcterms:modified>
  <cp:category/>
  <cp:version/>
  <cp:contentType/>
  <cp:contentStatus/>
</cp:coreProperties>
</file>