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Daftar Nilai" sheetId="1" r:id="rId1"/>
    <sheet name="Format Penilaian" sheetId="2" r:id="rId2"/>
  </sheets>
  <definedNames/>
  <calcPr fullCalcOnLoad="1"/>
</workbook>
</file>

<file path=xl/sharedStrings.xml><?xml version="1.0" encoding="utf-8"?>
<sst xmlns="http://schemas.openxmlformats.org/spreadsheetml/2006/main" count="87" uniqueCount="83">
  <si>
    <t xml:space="preserve">PROGRAM STUDI : </t>
  </si>
  <si>
    <t>TEKNOLOGI HASIL PERIKANAN</t>
  </si>
  <si>
    <t xml:space="preserve">TAHUN AKADEMIK : </t>
  </si>
  <si>
    <t>2023/2024 (SEMESTER GENAP)</t>
  </si>
  <si>
    <t xml:space="preserve">NAMA MATA KULIAH : </t>
  </si>
  <si>
    <t>DASAR-DASAR AKUAKULTUR (3 SKS)</t>
  </si>
  <si>
    <t xml:space="preserve">RUANG : </t>
  </si>
  <si>
    <t>RK THI 1</t>
  </si>
  <si>
    <t xml:space="preserve">DOSEN : </t>
  </si>
  <si>
    <t>DR. MUSLIM, S.PI., M.SI. / MIRNA FITRANI, S.PI., M.SI., PH.D / RETNO CAHYA MUKTI, S.PI., M.SI.</t>
  </si>
  <si>
    <t xml:space="preserve">JADWAL : </t>
  </si>
  <si>
    <t>JUMAT (09:50 - 11:30 WIB)</t>
  </si>
  <si>
    <t>NO.</t>
  </si>
  <si>
    <t>NIM</t>
  </si>
  <si>
    <t>NAMA</t>
  </si>
  <si>
    <t>NTR</t>
  </si>
  <si>
    <t>NUTS</t>
  </si>
  <si>
    <t>NUAS</t>
  </si>
  <si>
    <t>NILAI ANGKA</t>
  </si>
  <si>
    <t>NILAI HURUF</t>
  </si>
  <si>
    <t xml:space="preserve">05061182126001 </t>
  </si>
  <si>
    <t>AISYAH SALSABILLAH</t>
  </si>
  <si>
    <t xml:space="preserve">05061182126005 </t>
  </si>
  <si>
    <t>PITO BERLIANO</t>
  </si>
  <si>
    <t xml:space="preserve">05061182126007 </t>
  </si>
  <si>
    <t>FEBRIAN LUMBANRAJA</t>
  </si>
  <si>
    <t xml:space="preserve">05061182126008 </t>
  </si>
  <si>
    <t>ILHAM MULIA RAHMAN</t>
  </si>
  <si>
    <t xml:space="preserve">05061182126009 </t>
  </si>
  <si>
    <t>NABILA AYU PRASTICA</t>
  </si>
  <si>
    <t xml:space="preserve">05061182126014 </t>
  </si>
  <si>
    <t>NADIYA ANISA</t>
  </si>
  <si>
    <t xml:space="preserve">05061182126016 </t>
  </si>
  <si>
    <t>TIARA DWI JUWAN AURI</t>
  </si>
  <si>
    <t xml:space="preserve">05061282126018 </t>
  </si>
  <si>
    <t>HUSNUL KHOTIMAH</t>
  </si>
  <si>
    <t xml:space="preserve">05061282126020 </t>
  </si>
  <si>
    <t>SARI ANGGRAINI</t>
  </si>
  <si>
    <t xml:space="preserve">05061282126021 </t>
  </si>
  <si>
    <t>AGNES MONICA</t>
  </si>
  <si>
    <t xml:space="preserve">05061282126030 </t>
  </si>
  <si>
    <t>AISYAH MEISARANI</t>
  </si>
  <si>
    <t xml:space="preserve">05061282126031 </t>
  </si>
  <si>
    <t>NURKALIMA AISYAH</t>
  </si>
  <si>
    <t xml:space="preserve">05061282126034 </t>
  </si>
  <si>
    <t>AZIZIR HIDAYAT</t>
  </si>
  <si>
    <t xml:space="preserve">05061282126036 </t>
  </si>
  <si>
    <t>RAIHAN YAZID WAHAB</t>
  </si>
  <si>
    <t xml:space="preserve">05061282126037 </t>
  </si>
  <si>
    <t>SATRIA MUDA KENCANA</t>
  </si>
  <si>
    <t xml:space="preserve">05061282126047 </t>
  </si>
  <si>
    <t>REJEKY THEOGRACIA NOVANOLONIA HIA</t>
  </si>
  <si>
    <t xml:space="preserve">05061282126054 </t>
  </si>
  <si>
    <t>JESICHA ANDINI</t>
  </si>
  <si>
    <t xml:space="preserve">05061282126056 </t>
  </si>
  <si>
    <t>YUDA HARDITIA SARAGIH</t>
  </si>
  <si>
    <t xml:space="preserve">05061282126058 </t>
  </si>
  <si>
    <t>ELI LISTIANTRI</t>
  </si>
  <si>
    <t xml:space="preserve">05061282126061 </t>
  </si>
  <si>
    <t>BOPAS PAMOPARAN SIHOTANG</t>
  </si>
  <si>
    <t xml:space="preserve">05061282126062 </t>
  </si>
  <si>
    <t>M. RIDHO PAMUNGKAS</t>
  </si>
  <si>
    <t xml:space="preserve">05061282126063 </t>
  </si>
  <si>
    <t>AGUNG RAHMANSYAH</t>
  </si>
  <si>
    <t xml:space="preserve">05061282126066 </t>
  </si>
  <si>
    <t>DEA EFRIYANTI NINGSIH</t>
  </si>
  <si>
    <t xml:space="preserve">05061282126067 </t>
  </si>
  <si>
    <t>REZA FITRA YANSA</t>
  </si>
  <si>
    <t xml:space="preserve">05061382126071 </t>
  </si>
  <si>
    <t>FERNANDES GULTOM</t>
  </si>
  <si>
    <t xml:space="preserve">05061382126075 </t>
  </si>
  <si>
    <t>ABELIKA BERLIANA</t>
  </si>
  <si>
    <t>RANGE NILAI</t>
  </si>
  <si>
    <t>NILAI A:</t>
  </si>
  <si>
    <t>s/d</t>
  </si>
  <si>
    <t>NILAI B:</t>
  </si>
  <si>
    <t>NILAI C:</t>
  </si>
  <si>
    <t>NILAI D:</t>
  </si>
  <si>
    <t>NILAI E:</t>
  </si>
  <si>
    <t>PERSENTASE KOMPONEN NILAI (%)</t>
  </si>
  <si>
    <t>Persentase NTR (Nilai Tugas Rata-Rata):</t>
  </si>
  <si>
    <t>Persentase NUTS (Nilai Ujian Tengah Semester):</t>
  </si>
  <si>
    <t>Persentase NUAS (Nilai Ujian Akhir Semester):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</si>
</sst>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0"/>
    </font>
    <font>
      <b/>
      <sz val="11"/>
      <color indexed="8"/>
      <name val="Calibri"/>
      <family val="0"/>
    </font>
    <font>
      <b/>
      <sz val="11"/>
      <color indexed="10"/>
      <name val="Calibri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16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 horizontal="right"/>
      <protection/>
    </xf>
    <xf numFmtId="0" fontId="2" fillId="0" borderId="0" xfId="0" applyFont="1" applyFill="1" applyAlignment="1">
      <alignment/>
    </xf>
    <xf numFmtId="0" fontId="1" fillId="0" borderId="1" xfId="0" applyFont="1" applyFill="1" applyBorder="1" applyAlignment="1" applyProtection="1">
      <alignment/>
      <protection/>
    </xf>
    <xf numFmtId="0" fontId="1" fillId="0" borderId="2" xfId="0" applyFont="1" applyFill="1" applyBorder="1" applyAlignment="1" applyProtection="1">
      <alignment/>
      <protection/>
    </xf>
    <xf numFmtId="0" fontId="1" fillId="0" borderId="3" xfId="0" applyFont="1" applyFill="1" applyBorder="1" applyAlignment="1" applyProtection="1">
      <alignment/>
      <protection/>
    </xf>
    <xf numFmtId="0" fontId="1" fillId="0" borderId="4" xfId="0" applyFont="1" applyFill="1" applyBorder="1" applyAlignment="1" applyProtection="1">
      <alignment/>
      <protection/>
    </xf>
    <xf numFmtId="0" fontId="1" fillId="0" borderId="5" xfId="0" applyFont="1" applyFill="1" applyBorder="1" applyAlignment="1" applyProtection="1">
      <alignment/>
      <protection/>
    </xf>
    <xf numFmtId="0" fontId="1" fillId="0" borderId="6" xfId="0" applyFont="1" applyFill="1" applyBorder="1" applyAlignment="1" applyProtection="1">
      <alignment/>
      <protection/>
    </xf>
    <xf numFmtId="0" fontId="1" fillId="0" borderId="7" xfId="0" applyFont="1" applyFill="1" applyBorder="1" applyAlignment="1" applyProtection="1">
      <alignment/>
      <protection/>
    </xf>
    <xf numFmtId="0" fontId="1" fillId="0" borderId="8" xfId="0" applyFont="1" applyFill="1" applyBorder="1" applyAlignment="1" applyProtection="1">
      <alignment/>
      <protection/>
    </xf>
    <xf numFmtId="0" fontId="1" fillId="0" borderId="9" xfId="0" applyFont="1" applyFill="1" applyBorder="1" applyAlignment="1" applyProtection="1">
      <alignment/>
      <protection/>
    </xf>
    <xf numFmtId="0" fontId="0" fillId="0" borderId="9" xfId="0" applyFill="1" applyBorder="1" applyAlignment="1" applyProtection="1">
      <alignment/>
      <protection/>
    </xf>
    <xf numFmtId="0" fontId="2" fillId="0" borderId="9" xfId="0" applyFont="1" applyFill="1" applyBorder="1" applyAlignment="1">
      <alignment/>
    </xf>
    <xf numFmtId="0" fontId="1" fillId="0" borderId="9" xfId="0" applyFont="1" applyFill="1" applyBorder="1" applyAlignment="1" applyProtection="1">
      <alignment horizontal="right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workbookViewId="0" topLeftCell="A1">
      <selection activeCell="H34" sqref="H34"/>
    </sheetView>
  </sheetViews>
  <sheetFormatPr defaultColWidth="9.140625" defaultRowHeight="15"/>
  <cols>
    <col min="1" max="1" width="4.00390625" style="0" customWidth="1"/>
    <col min="2" max="2" width="20.00390625" style="0" customWidth="1"/>
    <col min="3" max="3" width="60.00390625" style="0" customWidth="1"/>
    <col min="4" max="6" width="10.00390625" style="0" customWidth="1"/>
    <col min="7" max="8" width="15.00390625" style="0" customWidth="1"/>
    <col min="9" max="9" width="9.140625" style="0" customWidth="1"/>
    <col min="10" max="10" width="0" style="0" customWidth="1"/>
  </cols>
  <sheetData>
    <row r="1" spans="1:10" ht="15">
      <c r="A1" s="4" t="s">
        <v>0</v>
      </c>
      <c r="B1" s="7"/>
      <c r="C1" s="9" t="s">
        <v>1</v>
      </c>
      <c r="J1">
        <v>1769</v>
      </c>
    </row>
    <row r="2" spans="1:3" ht="15">
      <c r="A2" s="5" t="s">
        <v>2</v>
      </c>
      <c r="B2" s="1"/>
      <c r="C2" s="10" t="s">
        <v>3</v>
      </c>
    </row>
    <row r="3" spans="1:3" ht="15">
      <c r="A3" s="5" t="s">
        <v>4</v>
      </c>
      <c r="B3" s="1"/>
      <c r="C3" s="10" t="s">
        <v>5</v>
      </c>
    </row>
    <row r="4" spans="1:3" ht="15">
      <c r="A4" s="5" t="s">
        <v>6</v>
      </c>
      <c r="B4" s="1"/>
      <c r="C4" s="10" t="s">
        <v>7</v>
      </c>
    </row>
    <row r="5" spans="1:3" ht="15">
      <c r="A5" s="5" t="s">
        <v>8</v>
      </c>
      <c r="B5" s="1"/>
      <c r="C5" s="10" t="s">
        <v>9</v>
      </c>
    </row>
    <row r="6" spans="1:3" ht="15">
      <c r="A6" s="6" t="s">
        <v>10</v>
      </c>
      <c r="B6" s="8"/>
      <c r="C6" s="11" t="s">
        <v>11</v>
      </c>
    </row>
    <row r="8" spans="1:8" ht="15">
      <c r="A8" s="12" t="s">
        <v>12</v>
      </c>
      <c r="B8" s="12" t="s">
        <v>13</v>
      </c>
      <c r="C8" s="12" t="s">
        <v>14</v>
      </c>
      <c r="D8" s="12" t="s">
        <v>15</v>
      </c>
      <c r="E8" s="12" t="s">
        <v>16</v>
      </c>
      <c r="F8" s="12" t="s">
        <v>17</v>
      </c>
      <c r="G8" s="12" t="s">
        <v>18</v>
      </c>
      <c r="H8" s="12" t="s">
        <v>19</v>
      </c>
    </row>
    <row r="9" spans="1:8" ht="15">
      <c r="A9" s="13">
        <v>1</v>
      </c>
      <c r="B9" s="13" t="s">
        <v>20</v>
      </c>
      <c r="C9" s="13" t="s">
        <v>21</v>
      </c>
      <c r="D9" s="14">
        <v>85.3745</v>
      </c>
      <c r="E9" s="14">
        <v>89</v>
      </c>
      <c r="F9" s="14">
        <v>85.5</v>
      </c>
      <c r="G9" s="13">
        <f>'Format Penilaian'!B9*D9/100+'Format Penilaian'!B10*E9/100+'Format Penilaian'!B11*F9/100</f>
        <v>86.13725</v>
      </c>
      <c r="H9" s="15" t="str">
        <f>IF(AND(G9&gt;='Format Penilaian'!B2,G9&lt;='Format Penilaian'!D2),"A",IF(AND(G9&gt;='Format Penilaian'!B3,G9&lt;='Format Penilaian'!D3),"B",IF(AND(G9&gt;='Format Penilaian'!B4,G9&lt;='Format Penilaian'!D4),"C",IF(AND(G9&gt;='Format Penilaian'!B5,G9&lt;='Format Penilaian'!D5),"D",IF(AND(G9&gt;='Format Penilaian'!B6,G9&lt;='Format Penilaian'!D6),"E")))))</f>
        <v>A</v>
      </c>
    </row>
    <row r="10" spans="1:8" ht="15">
      <c r="A10" s="13">
        <v>2</v>
      </c>
      <c r="B10" s="13" t="s">
        <v>22</v>
      </c>
      <c r="C10" s="13" t="s">
        <v>23</v>
      </c>
      <c r="D10" s="14">
        <v>88.925</v>
      </c>
      <c r="E10" s="14">
        <v>89</v>
      </c>
      <c r="F10" s="14">
        <v>86.5</v>
      </c>
      <c r="G10" s="13">
        <f>'Format Penilaian'!B9*D10/100+'Format Penilaian'!B10*E10/100+'Format Penilaian'!B11*F10/100</f>
        <v>88.2125</v>
      </c>
      <c r="H10" s="15" t="str">
        <f>IF(AND(G10&gt;='Format Penilaian'!B2,G10&lt;='Format Penilaian'!D2),"A",IF(AND(G10&gt;='Format Penilaian'!B3,G10&lt;='Format Penilaian'!D3),"B",IF(AND(G10&gt;='Format Penilaian'!B4,G10&lt;='Format Penilaian'!D4),"C",IF(AND(G10&gt;='Format Penilaian'!B5,G10&lt;='Format Penilaian'!D5),"D",IF(AND(G10&gt;='Format Penilaian'!B6,G10&lt;='Format Penilaian'!D6),"E")))))</f>
        <v>A</v>
      </c>
    </row>
    <row r="11" spans="1:8" ht="15">
      <c r="A11" s="13">
        <v>3</v>
      </c>
      <c r="B11" s="13" t="s">
        <v>24</v>
      </c>
      <c r="C11" s="13" t="s">
        <v>25</v>
      </c>
      <c r="D11" s="14">
        <v>88</v>
      </c>
      <c r="E11" s="14">
        <v>88</v>
      </c>
      <c r="F11" s="14">
        <v>86.5</v>
      </c>
      <c r="G11" s="13">
        <f>'Format Penilaian'!B9*D11/100+'Format Penilaian'!B10*E11/100+'Format Penilaian'!B11*F11/100</f>
        <v>87.55</v>
      </c>
      <c r="H11" s="15" t="str">
        <f>IF(AND(G11&gt;='Format Penilaian'!B2,G11&lt;='Format Penilaian'!D2),"A",IF(AND(G11&gt;='Format Penilaian'!B3,G11&lt;='Format Penilaian'!D3),"B",IF(AND(G11&gt;='Format Penilaian'!B4,G11&lt;='Format Penilaian'!D4),"C",IF(AND(G11&gt;='Format Penilaian'!B5,G11&lt;='Format Penilaian'!D5),"D",IF(AND(G11&gt;='Format Penilaian'!B6,G11&lt;='Format Penilaian'!D6),"E")))))</f>
        <v>A</v>
      </c>
    </row>
    <row r="12" spans="1:8" ht="15">
      <c r="A12" s="13">
        <v>4</v>
      </c>
      <c r="B12" s="13" t="s">
        <v>26</v>
      </c>
      <c r="C12" s="13" t="s">
        <v>27</v>
      </c>
      <c r="D12" s="14">
        <v>88.72</v>
      </c>
      <c r="E12" s="14">
        <v>90</v>
      </c>
      <c r="F12" s="14">
        <v>96</v>
      </c>
      <c r="G12" s="13">
        <f>'Format Penilaian'!B9*D12/100+'Format Penilaian'!B10*E12/100+'Format Penilaian'!B11*F12/100</f>
        <v>91.16</v>
      </c>
      <c r="H12" s="15" t="str">
        <f>IF(AND(G12&gt;='Format Penilaian'!B2,G12&lt;='Format Penilaian'!D2),"A",IF(AND(G12&gt;='Format Penilaian'!B3,G12&lt;='Format Penilaian'!D3),"B",IF(AND(G12&gt;='Format Penilaian'!B4,G12&lt;='Format Penilaian'!D4),"C",IF(AND(G12&gt;='Format Penilaian'!B5,G12&lt;='Format Penilaian'!D5),"D",IF(AND(G12&gt;='Format Penilaian'!B6,G12&lt;='Format Penilaian'!D6),"E")))))</f>
        <v>A</v>
      </c>
    </row>
    <row r="13" spans="1:8" ht="15">
      <c r="A13" s="13">
        <v>5</v>
      </c>
      <c r="B13" s="13" t="s">
        <v>28</v>
      </c>
      <c r="C13" s="13" t="s">
        <v>29</v>
      </c>
      <c r="D13" s="14">
        <v>86.435</v>
      </c>
      <c r="E13" s="14">
        <v>91</v>
      </c>
      <c r="F13" s="14">
        <v>93</v>
      </c>
      <c r="G13" s="13">
        <f>'Format Penilaian'!B9*D13/100+'Format Penilaian'!B10*E13/100+'Format Penilaian'!B11*F13/100</f>
        <v>89.3175</v>
      </c>
      <c r="H13" s="15" t="str">
        <f>IF(AND(G13&gt;='Format Penilaian'!B2,G13&lt;='Format Penilaian'!D2),"A",IF(AND(G13&gt;='Format Penilaian'!B3,G13&lt;='Format Penilaian'!D3),"B",IF(AND(G13&gt;='Format Penilaian'!B4,G13&lt;='Format Penilaian'!D4),"C",IF(AND(G13&gt;='Format Penilaian'!B5,G13&lt;='Format Penilaian'!D5),"D",IF(AND(G13&gt;='Format Penilaian'!B6,G13&lt;='Format Penilaian'!D6),"E")))))</f>
        <v>A</v>
      </c>
    </row>
    <row r="14" spans="1:8" ht="15">
      <c r="A14" s="13">
        <v>6</v>
      </c>
      <c r="B14" s="13" t="s">
        <v>30</v>
      </c>
      <c r="C14" s="13" t="s">
        <v>31</v>
      </c>
      <c r="D14" s="14">
        <v>89.4</v>
      </c>
      <c r="E14" s="14">
        <v>94</v>
      </c>
      <c r="F14" s="14">
        <v>91</v>
      </c>
      <c r="G14" s="13">
        <f>'Format Penilaian'!B9*D14/100+'Format Penilaian'!B10*E14/100+'Format Penilaian'!B11*F14/100</f>
        <v>90.8</v>
      </c>
      <c r="H14" s="15" t="str">
        <f>IF(AND(G14&gt;='Format Penilaian'!B2,G14&lt;='Format Penilaian'!D2),"A",IF(AND(G14&gt;='Format Penilaian'!B3,G14&lt;='Format Penilaian'!D3),"B",IF(AND(G14&gt;='Format Penilaian'!B4,G14&lt;='Format Penilaian'!D4),"C",IF(AND(G14&gt;='Format Penilaian'!B5,G14&lt;='Format Penilaian'!D5),"D",IF(AND(G14&gt;='Format Penilaian'!B6,G14&lt;='Format Penilaian'!D6),"E")))))</f>
        <v>A</v>
      </c>
    </row>
    <row r="15" spans="1:8" ht="15">
      <c r="A15" s="13">
        <v>7</v>
      </c>
      <c r="B15" s="13" t="s">
        <v>32</v>
      </c>
      <c r="C15" s="13" t="s">
        <v>33</v>
      </c>
      <c r="D15" s="14">
        <v>87.85</v>
      </c>
      <c r="E15" s="14">
        <v>88.75</v>
      </c>
      <c r="F15" s="14">
        <v>89</v>
      </c>
      <c r="G15" s="13">
        <f>'Format Penilaian'!B9*D15/100+'Format Penilaian'!B10*E15/100+'Format Penilaian'!B11*F15/100</f>
        <v>88.375</v>
      </c>
      <c r="H15" s="15" t="str">
        <f>IF(AND(G15&gt;='Format Penilaian'!B2,G15&lt;='Format Penilaian'!D2),"A",IF(AND(G15&gt;='Format Penilaian'!B3,G15&lt;='Format Penilaian'!D3),"B",IF(AND(G15&gt;='Format Penilaian'!B4,G15&lt;='Format Penilaian'!D4),"C",IF(AND(G15&gt;='Format Penilaian'!B5,G15&lt;='Format Penilaian'!D5),"D",IF(AND(G15&gt;='Format Penilaian'!B6,G15&lt;='Format Penilaian'!D6),"E")))))</f>
        <v>A</v>
      </c>
    </row>
    <row r="16" spans="1:8" ht="15">
      <c r="A16" s="13">
        <v>8</v>
      </c>
      <c r="B16" s="13" t="s">
        <v>34</v>
      </c>
      <c r="C16" s="13" t="s">
        <v>35</v>
      </c>
      <c r="D16" s="14">
        <v>86.68</v>
      </c>
      <c r="E16" s="14">
        <v>88.8</v>
      </c>
      <c r="F16" s="14">
        <v>97</v>
      </c>
      <c r="G16" s="13">
        <f>'Format Penilaian'!B9*D16/100+'Format Penilaian'!B10*E16/100+'Format Penilaian'!B11*F16/100</f>
        <v>90.20000000000002</v>
      </c>
      <c r="H16" s="15" t="str">
        <f>IF(AND(G16&gt;='Format Penilaian'!B2,G16&lt;='Format Penilaian'!D2),"A",IF(AND(G16&gt;='Format Penilaian'!B3,G16&lt;='Format Penilaian'!D3),"B",IF(AND(G16&gt;='Format Penilaian'!B4,G16&lt;='Format Penilaian'!D4),"C",IF(AND(G16&gt;='Format Penilaian'!B5,G16&lt;='Format Penilaian'!D5),"D",IF(AND(G16&gt;='Format Penilaian'!B6,G16&lt;='Format Penilaian'!D6),"E")))))</f>
        <v>A</v>
      </c>
    </row>
    <row r="17" spans="1:8" ht="15">
      <c r="A17" s="13">
        <v>9</v>
      </c>
      <c r="B17" s="13" t="s">
        <v>36</v>
      </c>
      <c r="C17" s="13" t="s">
        <v>37</v>
      </c>
      <c r="D17" s="14">
        <v>86.4</v>
      </c>
      <c r="E17" s="14">
        <v>89</v>
      </c>
      <c r="F17" s="14">
        <v>89.5</v>
      </c>
      <c r="G17" s="13">
        <f>'Format Penilaian'!B9*D17/100+'Format Penilaian'!B10*E17/100+'Format Penilaian'!B11*F17/100</f>
        <v>87.85</v>
      </c>
      <c r="H17" s="15" t="str">
        <f>IF(AND(G17&gt;='Format Penilaian'!B2,G17&lt;='Format Penilaian'!D2),"A",IF(AND(G17&gt;='Format Penilaian'!B3,G17&lt;='Format Penilaian'!D3),"B",IF(AND(G17&gt;='Format Penilaian'!B4,G17&lt;='Format Penilaian'!D4),"C",IF(AND(G17&gt;='Format Penilaian'!B5,G17&lt;='Format Penilaian'!D5),"D",IF(AND(G17&gt;='Format Penilaian'!B6,G17&lt;='Format Penilaian'!D6),"E")))))</f>
        <v>A</v>
      </c>
    </row>
    <row r="18" spans="1:8" ht="15">
      <c r="A18" s="13">
        <v>10</v>
      </c>
      <c r="B18" s="13" t="s">
        <v>38</v>
      </c>
      <c r="C18" s="13" t="s">
        <v>39</v>
      </c>
      <c r="D18" s="14">
        <v>87.4245</v>
      </c>
      <c r="E18" s="14">
        <v>90.7075</v>
      </c>
      <c r="F18" s="14">
        <v>90</v>
      </c>
      <c r="G18" s="13">
        <f>'Format Penilaian'!B9*D18/100+'Format Penilaian'!B10*E18/100+'Format Penilaian'!B11*F18/100</f>
        <v>88.85374999999999</v>
      </c>
      <c r="H18" s="15" t="str">
        <f>IF(AND(G18&gt;='Format Penilaian'!B2,G18&lt;='Format Penilaian'!D2),"A",IF(AND(G18&gt;='Format Penilaian'!B3,G18&lt;='Format Penilaian'!D3),"B",IF(AND(G18&gt;='Format Penilaian'!B4,G18&lt;='Format Penilaian'!D4),"C",IF(AND(G18&gt;='Format Penilaian'!B5,G18&lt;='Format Penilaian'!D5),"D",IF(AND(G18&gt;='Format Penilaian'!B6,G18&lt;='Format Penilaian'!D6),"E")))))</f>
        <v>A</v>
      </c>
    </row>
    <row r="19" spans="1:8" ht="15">
      <c r="A19" s="13">
        <v>11</v>
      </c>
      <c r="B19" s="13" t="s">
        <v>40</v>
      </c>
      <c r="C19" s="13" t="s">
        <v>41</v>
      </c>
      <c r="D19" s="14">
        <v>87.5</v>
      </c>
      <c r="E19" s="14">
        <v>86.5</v>
      </c>
      <c r="F19" s="14">
        <v>92</v>
      </c>
      <c r="G19" s="13">
        <f>'Format Penilaian'!B9*D19/100+'Format Penilaian'!B10*E19/100+'Format Penilaian'!B11*F19/100</f>
        <v>88.65</v>
      </c>
      <c r="H19" s="15" t="str">
        <f>IF(AND(G19&gt;='Format Penilaian'!B2,G19&lt;='Format Penilaian'!D2),"A",IF(AND(G19&gt;='Format Penilaian'!B3,G19&lt;='Format Penilaian'!D3),"B",IF(AND(G19&gt;='Format Penilaian'!B4,G19&lt;='Format Penilaian'!D4),"C",IF(AND(G19&gt;='Format Penilaian'!B5,G19&lt;='Format Penilaian'!D5),"D",IF(AND(G19&gt;='Format Penilaian'!B6,G19&lt;='Format Penilaian'!D6),"E")))))</f>
        <v>A</v>
      </c>
    </row>
    <row r="20" spans="1:8" ht="15">
      <c r="A20" s="13">
        <v>12</v>
      </c>
      <c r="B20" s="13" t="s">
        <v>42</v>
      </c>
      <c r="C20" s="13" t="s">
        <v>43</v>
      </c>
      <c r="D20" s="14">
        <v>86.37</v>
      </c>
      <c r="E20" s="14">
        <v>88.95</v>
      </c>
      <c r="F20" s="14">
        <v>95.5</v>
      </c>
      <c r="G20" s="13">
        <f>'Format Penilaian'!B9*D20/100+'Format Penilaian'!B10*E20/100+'Format Penilaian'!B11*F20/100</f>
        <v>89.625</v>
      </c>
      <c r="H20" s="15" t="str">
        <f>IF(AND(G20&gt;='Format Penilaian'!B2,G20&lt;='Format Penilaian'!D2),"A",IF(AND(G20&gt;='Format Penilaian'!B3,G20&lt;='Format Penilaian'!D3),"B",IF(AND(G20&gt;='Format Penilaian'!B4,G20&lt;='Format Penilaian'!D4),"C",IF(AND(G20&gt;='Format Penilaian'!B5,G20&lt;='Format Penilaian'!D5),"D",IF(AND(G20&gt;='Format Penilaian'!B6,G20&lt;='Format Penilaian'!D6),"E")))))</f>
        <v>A</v>
      </c>
    </row>
    <row r="21" spans="1:8" ht="15">
      <c r="A21" s="13">
        <v>13</v>
      </c>
      <c r="B21" s="13" t="s">
        <v>44</v>
      </c>
      <c r="C21" s="13" t="s">
        <v>45</v>
      </c>
      <c r="D21" s="14">
        <v>87.445</v>
      </c>
      <c r="E21" s="14">
        <v>89.075</v>
      </c>
      <c r="F21" s="14">
        <v>84</v>
      </c>
      <c r="G21" s="13">
        <f>'Format Penilaian'!B9*D21/100+'Format Penilaian'!B10*E21/100+'Format Penilaian'!B11*F21/100</f>
        <v>86.7375</v>
      </c>
      <c r="H21" s="15" t="str">
        <f>IF(AND(G21&gt;='Format Penilaian'!B2,G21&lt;='Format Penilaian'!D2),"A",IF(AND(G21&gt;='Format Penilaian'!B3,G21&lt;='Format Penilaian'!D3),"B",IF(AND(G21&gt;='Format Penilaian'!B4,G21&lt;='Format Penilaian'!D4),"C",IF(AND(G21&gt;='Format Penilaian'!B5,G21&lt;='Format Penilaian'!D5),"D",IF(AND(G21&gt;='Format Penilaian'!B6,G21&lt;='Format Penilaian'!D6),"E")))))</f>
        <v>A</v>
      </c>
    </row>
    <row r="22" spans="1:8" ht="15">
      <c r="A22" s="13">
        <v>14</v>
      </c>
      <c r="B22" s="13" t="s">
        <v>46</v>
      </c>
      <c r="C22" s="13" t="s">
        <v>47</v>
      </c>
      <c r="D22" s="14">
        <v>85.2764</v>
      </c>
      <c r="E22" s="14">
        <v>87.794</v>
      </c>
      <c r="F22" s="14">
        <v>86.5</v>
      </c>
      <c r="G22" s="13">
        <f>'Format Penilaian'!B9*D22/100+'Format Penilaian'!B10*E22/100+'Format Penilaian'!B11*F22/100</f>
        <v>86.14699999999999</v>
      </c>
      <c r="H22" s="15" t="str">
        <f>IF(AND(G22&gt;='Format Penilaian'!B2,G22&lt;='Format Penilaian'!D2),"A",IF(AND(G22&gt;='Format Penilaian'!B3,G22&lt;='Format Penilaian'!D3),"B",IF(AND(G22&gt;='Format Penilaian'!B4,G22&lt;='Format Penilaian'!D4),"C",IF(AND(G22&gt;='Format Penilaian'!B5,G22&lt;='Format Penilaian'!D5),"D",IF(AND(G22&gt;='Format Penilaian'!B6,G22&lt;='Format Penilaian'!D6),"E")))))</f>
        <v>A</v>
      </c>
    </row>
    <row r="23" spans="1:8" ht="15">
      <c r="A23" s="13">
        <v>15</v>
      </c>
      <c r="B23" s="13" t="s">
        <v>48</v>
      </c>
      <c r="C23" s="13" t="s">
        <v>49</v>
      </c>
      <c r="D23" s="14">
        <v>85.743</v>
      </c>
      <c r="E23" s="14">
        <v>87.905</v>
      </c>
      <c r="F23" s="14">
        <v>78</v>
      </c>
      <c r="G23" s="13">
        <f>'Format Penilaian'!B9*D23/100+'Format Penilaian'!B10*E23/100+'Format Penilaian'!B11*F23/100</f>
        <v>83.85249999999999</v>
      </c>
      <c r="H23" s="15" t="str">
        <f>IF(AND(G23&gt;='Format Penilaian'!B2,G23&lt;='Format Penilaian'!D2),"A",IF(AND(G23&gt;='Format Penilaian'!B3,G23&lt;='Format Penilaian'!D3),"B",IF(AND(G23&gt;='Format Penilaian'!B4,G23&lt;='Format Penilaian'!D4),"C",IF(AND(G23&gt;='Format Penilaian'!B5,G23&lt;='Format Penilaian'!D5),"D",IF(AND(G23&gt;='Format Penilaian'!B6,G23&lt;='Format Penilaian'!D6),"E")))))</f>
        <v>B</v>
      </c>
    </row>
    <row r="24" spans="1:8" ht="15">
      <c r="A24" s="13">
        <v>16</v>
      </c>
      <c r="B24" s="13" t="s">
        <v>50</v>
      </c>
      <c r="C24" s="13" t="s">
        <v>51</v>
      </c>
      <c r="D24" s="14">
        <v>85.725</v>
      </c>
      <c r="E24" s="14">
        <v>90</v>
      </c>
      <c r="F24" s="14">
        <v>85</v>
      </c>
      <c r="G24" s="13">
        <f>'Format Penilaian'!B9*D24/100+'Format Penilaian'!B10*E24/100+'Format Penilaian'!B11*F24/100</f>
        <v>86.3625</v>
      </c>
      <c r="H24" s="15" t="str">
        <f>IF(AND(G24&gt;='Format Penilaian'!B2,G24&lt;='Format Penilaian'!D2),"A",IF(AND(G24&gt;='Format Penilaian'!B3,G24&lt;='Format Penilaian'!D3),"B",IF(AND(G24&gt;='Format Penilaian'!B4,G24&lt;='Format Penilaian'!D4),"C",IF(AND(G24&gt;='Format Penilaian'!B5,G24&lt;='Format Penilaian'!D5),"D",IF(AND(G24&gt;='Format Penilaian'!B6,G24&lt;='Format Penilaian'!D6),"E")))))</f>
        <v>A</v>
      </c>
    </row>
    <row r="25" spans="1:8" ht="15">
      <c r="A25" s="13">
        <v>17</v>
      </c>
      <c r="B25" s="13" t="s">
        <v>52</v>
      </c>
      <c r="C25" s="13" t="s">
        <v>53</v>
      </c>
      <c r="D25" s="14">
        <v>87.12</v>
      </c>
      <c r="E25" s="14">
        <v>89.2</v>
      </c>
      <c r="F25" s="14">
        <v>85</v>
      </c>
      <c r="G25" s="13">
        <f>'Format Penilaian'!B9*D25/100+'Format Penilaian'!B10*E25/100+'Format Penilaian'!B11*F25/100</f>
        <v>86.9</v>
      </c>
      <c r="H25" s="15" t="str">
        <f>IF(AND(G25&gt;='Format Penilaian'!B2,G25&lt;='Format Penilaian'!D2),"A",IF(AND(G25&gt;='Format Penilaian'!B3,G25&lt;='Format Penilaian'!D3),"B",IF(AND(G25&gt;='Format Penilaian'!B4,G25&lt;='Format Penilaian'!D4),"C",IF(AND(G25&gt;='Format Penilaian'!B5,G25&lt;='Format Penilaian'!D5),"D",IF(AND(G25&gt;='Format Penilaian'!B6,G25&lt;='Format Penilaian'!D6),"E")))))</f>
        <v>A</v>
      </c>
    </row>
    <row r="26" spans="1:8" ht="15">
      <c r="A26" s="13">
        <v>18</v>
      </c>
      <c r="B26" s="13" t="s">
        <v>54</v>
      </c>
      <c r="C26" s="13" t="s">
        <v>55</v>
      </c>
      <c r="D26" s="14">
        <v>51.675</v>
      </c>
      <c r="E26" s="14">
        <v>74</v>
      </c>
      <c r="F26" s="14">
        <v>1</v>
      </c>
      <c r="G26" s="13">
        <f>'Format Penilaian'!B9*D26/100+'Format Penilaian'!B10*E26/100+'Format Penilaian'!B11*F26/100</f>
        <v>40.9375</v>
      </c>
      <c r="H26" s="15" t="str">
        <f>IF(AND(G26&gt;='Format Penilaian'!B2,G26&lt;='Format Penilaian'!D2),"A",IF(AND(G26&gt;='Format Penilaian'!B3,G26&lt;='Format Penilaian'!D3),"B",IF(AND(G26&gt;='Format Penilaian'!B4,G26&lt;='Format Penilaian'!D4),"C",IF(AND(G26&gt;='Format Penilaian'!B5,G26&lt;='Format Penilaian'!D5),"D",IF(AND(G26&gt;='Format Penilaian'!B6,G26&lt;='Format Penilaian'!D6),"E")))))</f>
        <v>E</v>
      </c>
    </row>
    <row r="27" spans="1:8" ht="15">
      <c r="A27" s="13">
        <v>19</v>
      </c>
      <c r="B27" s="13" t="s">
        <v>56</v>
      </c>
      <c r="C27" s="13" t="s">
        <v>57</v>
      </c>
      <c r="D27" s="14">
        <v>89.575</v>
      </c>
      <c r="E27" s="14">
        <v>90.625</v>
      </c>
      <c r="F27" s="14">
        <v>86.5</v>
      </c>
      <c r="G27" s="13">
        <f>'Format Penilaian'!B9*D27/100+'Format Penilaian'!B10*E27/100+'Format Penilaian'!B11*F27/100</f>
        <v>88.8625</v>
      </c>
      <c r="H27" s="15" t="str">
        <f>IF(AND(G27&gt;='Format Penilaian'!B2,G27&lt;='Format Penilaian'!D2),"A",IF(AND(G27&gt;='Format Penilaian'!B3,G27&lt;='Format Penilaian'!D3),"B",IF(AND(G27&gt;='Format Penilaian'!B4,G27&lt;='Format Penilaian'!D4),"C",IF(AND(G27&gt;='Format Penilaian'!B5,G27&lt;='Format Penilaian'!D5),"D",IF(AND(G27&gt;='Format Penilaian'!B6,G27&lt;='Format Penilaian'!D6),"E")))))</f>
        <v>A</v>
      </c>
    </row>
    <row r="28" spans="1:8" ht="15">
      <c r="A28" s="13">
        <v>20</v>
      </c>
      <c r="B28" s="13" t="s">
        <v>58</v>
      </c>
      <c r="C28" s="13" t="s">
        <v>59</v>
      </c>
      <c r="D28" s="14">
        <v>66.675</v>
      </c>
      <c r="E28" s="14">
        <v>86.125</v>
      </c>
      <c r="F28" s="14">
        <v>85.5</v>
      </c>
      <c r="G28" s="13">
        <f>'Format Penilaian'!B9*D28/100+'Format Penilaian'!B10*E28/100+'Format Penilaian'!B11*F28/100</f>
        <v>76.2125</v>
      </c>
      <c r="H28" s="15" t="str">
        <f>IF(AND(G28&gt;='Format Penilaian'!B2,G28&lt;='Format Penilaian'!D2),"A",IF(AND(G28&gt;='Format Penilaian'!B3,G28&lt;='Format Penilaian'!D3),"B",IF(AND(G28&gt;='Format Penilaian'!B4,G28&lt;='Format Penilaian'!D4),"C",IF(AND(G28&gt;='Format Penilaian'!B5,G28&lt;='Format Penilaian'!D5),"D",IF(AND(G28&gt;='Format Penilaian'!B6,G28&lt;='Format Penilaian'!D6),"E")))))</f>
        <v>B</v>
      </c>
    </row>
    <row r="29" spans="1:8" ht="15">
      <c r="A29" s="13">
        <v>21</v>
      </c>
      <c r="B29" s="13" t="s">
        <v>60</v>
      </c>
      <c r="C29" s="13" t="s">
        <v>61</v>
      </c>
      <c r="D29" s="14">
        <v>84.9</v>
      </c>
      <c r="E29" s="14">
        <v>90</v>
      </c>
      <c r="F29" s="14">
        <v>87.5</v>
      </c>
      <c r="G29" s="13">
        <f>'Format Penilaian'!B9*D29/100+'Format Penilaian'!B10*E29/100+'Format Penilaian'!B11*F29/100</f>
        <v>86.7</v>
      </c>
      <c r="H29" s="15" t="str">
        <f>IF(AND(G29&gt;='Format Penilaian'!B2,G29&lt;='Format Penilaian'!D2),"A",IF(AND(G29&gt;='Format Penilaian'!B3,G29&lt;='Format Penilaian'!D3),"B",IF(AND(G29&gt;='Format Penilaian'!B4,G29&lt;='Format Penilaian'!D4),"C",IF(AND(G29&gt;='Format Penilaian'!B5,G29&lt;='Format Penilaian'!D5),"D",IF(AND(G29&gt;='Format Penilaian'!B6,G29&lt;='Format Penilaian'!D6),"E")))))</f>
        <v>A</v>
      </c>
    </row>
    <row r="30" spans="1:8" ht="15">
      <c r="A30" s="13">
        <v>22</v>
      </c>
      <c r="B30" s="13" t="s">
        <v>62</v>
      </c>
      <c r="C30" s="13" t="s">
        <v>63</v>
      </c>
      <c r="D30" s="14">
        <v>83.995</v>
      </c>
      <c r="E30" s="14">
        <v>87.325</v>
      </c>
      <c r="F30" s="14">
        <v>92</v>
      </c>
      <c r="G30" s="13">
        <f>'Format Penilaian'!B9*D30/100+'Format Penilaian'!B10*E30/100+'Format Penilaian'!B11*F30/100</f>
        <v>87.0625</v>
      </c>
      <c r="H30" s="15" t="str">
        <f>IF(AND(G30&gt;='Format Penilaian'!B2,G30&lt;='Format Penilaian'!D2),"A",IF(AND(G30&gt;='Format Penilaian'!B3,G30&lt;='Format Penilaian'!D3),"B",IF(AND(G30&gt;='Format Penilaian'!B4,G30&lt;='Format Penilaian'!D4),"C",IF(AND(G30&gt;='Format Penilaian'!B5,G30&lt;='Format Penilaian'!D5),"D",IF(AND(G30&gt;='Format Penilaian'!B6,G30&lt;='Format Penilaian'!D6),"E")))))</f>
        <v>A</v>
      </c>
    </row>
    <row r="31" spans="1:8" ht="15">
      <c r="A31" s="13">
        <v>23</v>
      </c>
      <c r="B31" s="13" t="s">
        <v>64</v>
      </c>
      <c r="C31" s="13" t="s">
        <v>65</v>
      </c>
      <c r="D31" s="14">
        <v>86.34</v>
      </c>
      <c r="E31" s="14">
        <v>88.9</v>
      </c>
      <c r="F31" s="14">
        <v>91</v>
      </c>
      <c r="G31" s="13">
        <f>'Format Penilaian'!B9*D31/100+'Format Penilaian'!B10*E31/100+'Format Penilaian'!B11*F31/100</f>
        <v>88.25</v>
      </c>
      <c r="H31" s="15" t="str">
        <f>IF(AND(G31&gt;='Format Penilaian'!B2,G31&lt;='Format Penilaian'!D2),"A",IF(AND(G31&gt;='Format Penilaian'!B3,G31&lt;='Format Penilaian'!D3),"B",IF(AND(G31&gt;='Format Penilaian'!B4,G31&lt;='Format Penilaian'!D4),"C",IF(AND(G31&gt;='Format Penilaian'!B5,G31&lt;='Format Penilaian'!D5),"D",IF(AND(G31&gt;='Format Penilaian'!B6,G31&lt;='Format Penilaian'!D6),"E")))))</f>
        <v>A</v>
      </c>
    </row>
    <row r="32" spans="1:8" ht="15">
      <c r="A32" s="13">
        <v>24</v>
      </c>
      <c r="B32" s="13" t="s">
        <v>66</v>
      </c>
      <c r="C32" s="13" t="s">
        <v>67</v>
      </c>
      <c r="D32" s="14">
        <v>85.995</v>
      </c>
      <c r="E32" s="14">
        <v>87.325</v>
      </c>
      <c r="F32" s="14">
        <v>87</v>
      </c>
      <c r="G32" s="13">
        <f>'Format Penilaian'!B9*D32/100+'Format Penilaian'!B10*E32/100+'Format Penilaian'!B11*F32/100</f>
        <v>86.5625</v>
      </c>
      <c r="H32" s="15" t="str">
        <f>IF(AND(G32&gt;='Format Penilaian'!B2,G32&lt;='Format Penilaian'!D2),"A",IF(AND(G32&gt;='Format Penilaian'!B3,G32&lt;='Format Penilaian'!D3),"B",IF(AND(G32&gt;='Format Penilaian'!B4,G32&lt;='Format Penilaian'!D4),"C",IF(AND(G32&gt;='Format Penilaian'!B5,G32&lt;='Format Penilaian'!D5),"D",IF(AND(G32&gt;='Format Penilaian'!B6,G32&lt;='Format Penilaian'!D6),"E")))))</f>
        <v>A</v>
      </c>
    </row>
    <row r="33" spans="1:8" ht="15">
      <c r="A33" s="13">
        <v>25</v>
      </c>
      <c r="B33" s="13" t="s">
        <v>68</v>
      </c>
      <c r="C33" s="13" t="s">
        <v>69</v>
      </c>
      <c r="D33" s="14">
        <v>86.25</v>
      </c>
      <c r="E33" s="14">
        <v>90</v>
      </c>
      <c r="F33" s="14">
        <v>84</v>
      </c>
      <c r="G33" s="13">
        <f>'Format Penilaian'!B9*D33/100+'Format Penilaian'!B10*E33/100+'Format Penilaian'!B11*F33/100</f>
        <v>86.325</v>
      </c>
      <c r="H33" s="15" t="str">
        <f>IF(AND(G33&gt;='Format Penilaian'!B2,G33&lt;='Format Penilaian'!D2),"A",IF(AND(G33&gt;='Format Penilaian'!B3,G33&lt;='Format Penilaian'!D3),"B",IF(AND(G33&gt;='Format Penilaian'!B4,G33&lt;='Format Penilaian'!D4),"C",IF(AND(G33&gt;='Format Penilaian'!B5,G33&lt;='Format Penilaian'!D5),"D",IF(AND(G33&gt;='Format Penilaian'!B6,G33&lt;='Format Penilaian'!D6),"E")))))</f>
        <v>A</v>
      </c>
    </row>
    <row r="34" spans="1:8" ht="15">
      <c r="A34" s="13">
        <v>26</v>
      </c>
      <c r="B34" s="13" t="s">
        <v>70</v>
      </c>
      <c r="C34" s="13" t="s">
        <v>71</v>
      </c>
      <c r="D34" s="14">
        <v>83.725</v>
      </c>
      <c r="E34" s="14">
        <v>87.875</v>
      </c>
      <c r="F34" s="14">
        <v>73.5</v>
      </c>
      <c r="G34" s="13">
        <f>'Format Penilaian'!B9*D34/100+'Format Penilaian'!B10*E34/100+'Format Penilaian'!B11*F34/100</f>
        <v>81.4875</v>
      </c>
      <c r="H34" s="15" t="str">
        <f>IF(AND(G34&gt;='Format Penilaian'!B2,G34&lt;='Format Penilaian'!D2),"A",IF(AND(G34&gt;='Format Penilaian'!B3,G34&lt;='Format Penilaian'!D3),"B",IF(AND(G34&gt;='Format Penilaian'!B4,G34&lt;='Format Penilaian'!D4),"C",IF(AND(G34&gt;='Format Penilaian'!B5,G34&lt;='Format Penilaian'!D5),"D",IF(AND(G34&gt;='Format Penilaian'!B6,G34&lt;='Format Penilaian'!D6),"E")))))</f>
        <v>B</v>
      </c>
    </row>
  </sheetData>
  <sheetProtection sheet="1" formatCells="0" formatColumns="0" formatRows="0" insertColumns="0" insertRows="0" insertHyperlinks="0" deleteColumns="0" deleteRows="0" sort="0" autoFilter="0" pivotTables="0"/>
  <mergeCells count="6"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1"/>
  <sheetViews>
    <sheetView workbookViewId="0" topLeftCell="A1">
      <selection activeCell="B9" sqref="B9:B11"/>
    </sheetView>
  </sheetViews>
  <sheetFormatPr defaultColWidth="9.140625" defaultRowHeight="15"/>
  <cols>
    <col min="1" max="1" width="45.00390625" style="0" customWidth="1"/>
    <col min="2" max="4" width="9.140625" style="0" customWidth="1"/>
  </cols>
  <sheetData>
    <row r="1" ht="15">
      <c r="A1" s="1" t="s">
        <v>72</v>
      </c>
    </row>
    <row r="2" spans="1:4" ht="15">
      <c r="A2" t="s">
        <v>73</v>
      </c>
      <c r="B2" s="3">
        <v>86</v>
      </c>
      <c r="C2" s="2" t="s">
        <v>74</v>
      </c>
      <c r="D2" s="3">
        <v>100</v>
      </c>
    </row>
    <row r="3" spans="1:4" ht="15">
      <c r="A3" t="s">
        <v>75</v>
      </c>
      <c r="B3" s="3">
        <v>71</v>
      </c>
      <c r="C3" s="2" t="s">
        <v>74</v>
      </c>
      <c r="D3" s="3">
        <v>85.99</v>
      </c>
    </row>
    <row r="4" spans="1:4" ht="15">
      <c r="A4" t="s">
        <v>76</v>
      </c>
      <c r="B4" s="3">
        <v>56</v>
      </c>
      <c r="C4" s="2" t="s">
        <v>74</v>
      </c>
      <c r="D4" s="3">
        <v>70.99</v>
      </c>
    </row>
    <row r="5" spans="1:4" ht="15">
      <c r="A5" t="s">
        <v>77</v>
      </c>
      <c r="B5" s="3">
        <v>41</v>
      </c>
      <c r="C5" s="2" t="s">
        <v>74</v>
      </c>
      <c r="D5" s="3">
        <v>55.99</v>
      </c>
    </row>
    <row r="6" spans="1:4" ht="15">
      <c r="A6" t="s">
        <v>78</v>
      </c>
      <c r="B6" s="3">
        <v>0</v>
      </c>
      <c r="C6" s="2" t="s">
        <v>74</v>
      </c>
      <c r="D6" s="3">
        <v>40.99</v>
      </c>
    </row>
    <row r="8" ht="15">
      <c r="A8" s="1" t="s">
        <v>79</v>
      </c>
    </row>
    <row r="9" spans="1:2" ht="15">
      <c r="A9" t="s">
        <v>80</v>
      </c>
      <c r="B9" s="3">
        <v>50</v>
      </c>
    </row>
    <row r="10" spans="1:2" ht="15">
      <c r="A10" t="s">
        <v>81</v>
      </c>
      <c r="B10" s="3">
        <v>20</v>
      </c>
    </row>
    <row r="11" spans="1:2" ht="15">
      <c r="A11" t="s">
        <v>82</v>
      </c>
      <c r="B11" s="3">
        <v>30</v>
      </c>
    </row>
  </sheetData>
  <sheetProtection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2024-06-21T07:54:25Z</dcterms:created>
  <dcterms:modified xsi:type="dcterms:W3CDTF">2024-06-21T07:54:25Z</dcterms:modified>
  <cp:category/>
  <cp:version/>
  <cp:contentType/>
  <cp:contentStatus/>
</cp:coreProperties>
</file>