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<sst xmlns="http://schemas.openxmlformats.org/spreadsheetml/2006/main" count="131" uniqueCount="127">
  <si>
    <t xml:space="preserve">PROGRAM STUDI : </t>
  </si>
  <si>
    <t>MANAJEMEN (S1)</t>
  </si>
  <si>
    <t xml:space="preserve">TAHUN AKADEMIK : </t>
  </si>
  <si>
    <t>2023/2024 (SEMESTER GENAP)</t>
  </si>
  <si>
    <t xml:space="preserve">NAMA MATA KULIAH : </t>
  </si>
  <si>
    <t>PENGANTAR MANAJEMEN (3 SKS)</t>
  </si>
  <si>
    <t xml:space="preserve">RUANG : </t>
  </si>
  <si>
    <t>-</t>
  </si>
  <si>
    <t xml:space="preserve">DOSEN : </t>
  </si>
  <si>
    <t>DR. WITA FARLA WK, S.E, M.M / DRS. YULIANSYAH M. DIAH, M.M. / GHIA SUBAGJA, S.E., M.M.</t>
  </si>
  <si>
    <t xml:space="preserve">JADWAL : </t>
  </si>
  <si>
    <t>RABU (10:35 - 13:05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</si>
  <si>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</si>
  <si>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</si>
  <si>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</si>
  <si>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</si>
  <si>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</si>
  <si>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</si>
  <si>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</si>
  <si>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</si>
  <si>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01011182328007 </t>
  </si>
  <si>
    <t>ANGGRALAH YASINA</t>
  </si>
  <si>
    <t xml:space="preserve">01011182328011 </t>
  </si>
  <si>
    <t>PUTRI MEILINDA SARI</t>
  </si>
  <si>
    <t xml:space="preserve">01011182328013 </t>
  </si>
  <si>
    <t>VELISIA PARAMITHA</t>
  </si>
  <si>
    <t xml:space="preserve">01011182328014 </t>
  </si>
  <si>
    <t>SAFA KHAIRANA</t>
  </si>
  <si>
    <t xml:space="preserve">01011182328015 </t>
  </si>
  <si>
    <t>M. HABIBURACHMAN</t>
  </si>
  <si>
    <t xml:space="preserve">01011182328016 </t>
  </si>
  <si>
    <t>RIZKYNA KAUSARANI</t>
  </si>
  <si>
    <t xml:space="preserve">01011182328017 </t>
  </si>
  <si>
    <t>YUNI SARTIKA</t>
  </si>
  <si>
    <t xml:space="preserve">01011182328018 </t>
  </si>
  <si>
    <t>ZAHRA AUDINA</t>
  </si>
  <si>
    <t xml:space="preserve">01011182328021 </t>
  </si>
  <si>
    <t>SEPTIAN DWI PUTRA</t>
  </si>
  <si>
    <t xml:space="preserve">01011182328022 </t>
  </si>
  <si>
    <t>ANNISSA AYU AGUSTINA</t>
  </si>
  <si>
    <t xml:space="preserve">01011182328023 </t>
  </si>
  <si>
    <t>BIRA WANDARI</t>
  </si>
  <si>
    <t xml:space="preserve">01011182328024 </t>
  </si>
  <si>
    <t>HANIFAH SIKAMDA</t>
  </si>
  <si>
    <t xml:space="preserve">01011182328026 </t>
  </si>
  <si>
    <t>MEILIANA DEWANTRI</t>
  </si>
  <si>
    <t xml:space="preserve">01011182328028 </t>
  </si>
  <si>
    <t>ARDA PRATAMA YASID</t>
  </si>
  <si>
    <t xml:space="preserve">01011182328030 </t>
  </si>
  <si>
    <t>DINDA ADZKIA NABILA</t>
  </si>
  <si>
    <t xml:space="preserve">01011182328126 </t>
  </si>
  <si>
    <t>INDRA SAPUTRA SRG</t>
  </si>
  <si>
    <t xml:space="preserve">01011182328131 </t>
  </si>
  <si>
    <t>NABILA ANUGRAH PRATIWI</t>
  </si>
  <si>
    <t xml:space="preserve">01011182328132 </t>
  </si>
  <si>
    <t>ZEFANYA GRACIA SIMATUPANG</t>
  </si>
  <si>
    <t xml:space="preserve">01011182328134 </t>
  </si>
  <si>
    <t>MAULIDYA AMRINA</t>
  </si>
  <si>
    <t xml:space="preserve">01011282328033 </t>
  </si>
  <si>
    <t>RODIA ANANDA</t>
  </si>
  <si>
    <t xml:space="preserve">01011282328034 </t>
  </si>
  <si>
    <t>ELI SAMUEL ANGELO SIREGAR</t>
  </si>
  <si>
    <t xml:space="preserve">01011282328035 </t>
  </si>
  <si>
    <t>GRADY HARTANTO PUTRA</t>
  </si>
  <si>
    <t xml:space="preserve">01011282328038 </t>
  </si>
  <si>
    <t>M. IRFAN MUFLIH</t>
  </si>
  <si>
    <t xml:space="preserve">01011282328042 </t>
  </si>
  <si>
    <t>DHEA NABILA ASSHIFA</t>
  </si>
  <si>
    <t xml:space="preserve">01011282328044 </t>
  </si>
  <si>
    <t>MUHAMMAD FARIS AKBAR</t>
  </si>
  <si>
    <t xml:space="preserve">01011282328055 </t>
  </si>
  <si>
    <t>PUTRI DHEA SALSABILLA</t>
  </si>
  <si>
    <t xml:space="preserve">01011282328064 </t>
  </si>
  <si>
    <t>NABILLA ARZETY MAHARANI</t>
  </si>
  <si>
    <t xml:space="preserve">01011282328068 </t>
  </si>
  <si>
    <t>ZAYYAN ATHALLAH</t>
  </si>
  <si>
    <t xml:space="preserve">01011282328076 </t>
  </si>
  <si>
    <t>AINUN NISA HANIFAH</t>
  </si>
  <si>
    <t xml:space="preserve">01011282328080 </t>
  </si>
  <si>
    <t>AUDY ANGELA</t>
  </si>
  <si>
    <t xml:space="preserve">01011282328082 </t>
  </si>
  <si>
    <t>AURORA ANGRAINI</t>
  </si>
  <si>
    <t xml:space="preserve">01011282328083 </t>
  </si>
  <si>
    <t>NUR SALSABILA</t>
  </si>
  <si>
    <t xml:space="preserve">01011282328084 </t>
  </si>
  <si>
    <t>WANDA S. JESICKA</t>
  </si>
  <si>
    <t xml:space="preserve">01011282328087 </t>
  </si>
  <si>
    <t>NADIA SYAKIRA ZAHWA</t>
  </si>
  <si>
    <t xml:space="preserve">01011282328089 </t>
  </si>
  <si>
    <t>HANNI PERMATA</t>
  </si>
  <si>
    <t xml:space="preserve">01011282328095 </t>
  </si>
  <si>
    <t>KIKI AMELIA</t>
  </si>
  <si>
    <t xml:space="preserve">01011282328098 </t>
  </si>
  <si>
    <t>RAMITHA AMANDA</t>
  </si>
  <si>
    <t xml:space="preserve">01011282328105 </t>
  </si>
  <si>
    <t>AMADEA EL MEDINA WIJAYA AKBAR</t>
  </si>
  <si>
    <t xml:space="preserve">01011282328106 </t>
  </si>
  <si>
    <t>FATIA CAHYA PRISTALIANA</t>
  </si>
  <si>
    <t xml:space="preserve">01011282328108 </t>
  </si>
  <si>
    <t>SELIMA NITA IVANA BR SIHOMBING</t>
  </si>
  <si>
    <t xml:space="preserve">01011282328110 </t>
  </si>
  <si>
    <t>NAJWA SAVIRA</t>
  </si>
  <si>
    <t xml:space="preserve">01011282328111 </t>
  </si>
  <si>
    <t>SAVANA SALSABILA NAJWA</t>
  </si>
  <si>
    <t xml:space="preserve">01011282328113 </t>
  </si>
  <si>
    <t>SYARIF NADHIR</t>
  </si>
  <si>
    <t xml:space="preserve">01011282328115 </t>
  </si>
  <si>
    <t>DAFA SATYA WIDIGDA</t>
  </si>
  <si>
    <t xml:space="preserve">01011282328122 </t>
  </si>
  <si>
    <t>ALI MURTHADO</t>
  </si>
  <si>
    <t xml:space="preserve">01011282328125 </t>
  </si>
  <si>
    <t>TYA AMELIA</t>
  </si>
  <si>
    <t xml:space="preserve">01011282328127 </t>
  </si>
  <si>
    <t>RAFI ZIANUR NASHWAN</t>
  </si>
  <si>
    <t xml:space="preserve">01011382328146 </t>
  </si>
  <si>
    <t>KHALISHAH SALSABILA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</si>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</sst>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H56" sqref="H56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4049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94</v>
      </c>
      <c r="E9" s="14">
        <v>85</v>
      </c>
      <c r="F9" s="14">
        <v>82</v>
      </c>
      <c r="G9" s="13">
        <f>'Format Penilaian'!B9*D9/100+'Format Penilaian'!B10*E9/100+'Format Penilaian'!B11*F9/100</f>
        <v>86.05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98</v>
      </c>
      <c r="E10" s="14">
        <v>80</v>
      </c>
      <c r="F10" s="14">
        <v>84</v>
      </c>
      <c r="G10" s="13">
        <f>'Format Penilaian'!B9*D10/100+'Format Penilaian'!B10*E10/100+'Format Penilaian'!B11*F10/100</f>
        <v>86.1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93</v>
      </c>
      <c r="E11" s="14">
        <v>95</v>
      </c>
      <c r="F11" s="14">
        <v>80</v>
      </c>
      <c r="G11" s="13">
        <f>'Format Penilaian'!B9*D11/100+'Format Penilaian'!B10*E11/100+'Format Penilaian'!B11*F11/100</f>
        <v>88.5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93</v>
      </c>
      <c r="E12" s="14">
        <v>95</v>
      </c>
      <c r="F12" s="14">
        <v>98</v>
      </c>
      <c r="G12" s="13">
        <f>'Format Penilaian'!B9*D12/100+'Format Penilaian'!B10*E12/100+'Format Penilaian'!B11*F12/100</f>
        <v>95.7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90</v>
      </c>
      <c r="E13" s="14">
        <v>70</v>
      </c>
      <c r="F13" s="14">
        <v>80</v>
      </c>
      <c r="G13" s="13">
        <f>'Format Penilaian'!B9*D13/100+'Format Penilaian'!B10*E13/100+'Format Penilaian'!B11*F13/100</f>
        <v>79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B</v>
      </c>
    </row>
    <row r="14" spans="1:8" ht="15">
      <c r="A14" s="13">
        <v>6</v>
      </c>
      <c r="B14" s="13" t="s">
        <v>30</v>
      </c>
      <c r="C14" s="13" t="s">
        <v>31</v>
      </c>
      <c r="D14" s="14">
        <v>92</v>
      </c>
      <c r="E14" s="14">
        <v>95</v>
      </c>
      <c r="F14" s="14">
        <v>98</v>
      </c>
      <c r="G14" s="13">
        <f>'Format Penilaian'!B9*D14/100+'Format Penilaian'!B10*E14/100+'Format Penilaian'!B11*F14/100</f>
        <v>95.45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92</v>
      </c>
      <c r="E15" s="14">
        <v>95</v>
      </c>
      <c r="F15" s="14">
        <v>98</v>
      </c>
      <c r="G15" s="13">
        <f>'Format Penilaian'!B9*D15/100+'Format Penilaian'!B10*E15/100+'Format Penilaian'!B11*F15/100</f>
        <v>95.45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98</v>
      </c>
      <c r="E16" s="14">
        <v>70</v>
      </c>
      <c r="F16" s="14">
        <v>93</v>
      </c>
      <c r="G16" s="13">
        <f>'Format Penilaian'!B9*D16/100+'Format Penilaian'!B10*E16/100+'Format Penilaian'!B11*F16/100</f>
        <v>86.2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94</v>
      </c>
      <c r="E17" s="14">
        <v>75</v>
      </c>
      <c r="F17" s="14">
        <v>80</v>
      </c>
      <c r="G17" s="13">
        <f>'Format Penilaian'!B9*D17/100+'Format Penilaian'!B10*E17/100+'Format Penilaian'!B11*F17/100</f>
        <v>81.75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B</v>
      </c>
    </row>
    <row r="18" spans="1:8" ht="15">
      <c r="A18" s="13">
        <v>10</v>
      </c>
      <c r="B18" s="13" t="s">
        <v>38</v>
      </c>
      <c r="C18" s="13" t="s">
        <v>39</v>
      </c>
      <c r="D18" s="14">
        <v>95</v>
      </c>
      <c r="E18" s="14">
        <v>98</v>
      </c>
      <c r="F18" s="14">
        <v>80</v>
      </c>
      <c r="G18" s="13">
        <f>'Format Penilaian'!B9*D18/100+'Format Penilaian'!B10*E18/100+'Format Penilaian'!B11*F18/100</f>
        <v>90.05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95</v>
      </c>
      <c r="E19" s="14">
        <v>90</v>
      </c>
      <c r="F19" s="14">
        <v>80</v>
      </c>
      <c r="G19" s="13">
        <f>'Format Penilaian'!B9*D19/100+'Format Penilaian'!B10*E19/100+'Format Penilaian'!B11*F19/100</f>
        <v>87.25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92</v>
      </c>
      <c r="E20" s="14">
        <v>90</v>
      </c>
      <c r="F20" s="14">
        <v>95</v>
      </c>
      <c r="G20" s="13">
        <f>'Format Penilaian'!B9*D20/100+'Format Penilaian'!B10*E20/100+'Format Penilaian'!B11*F20/100</f>
        <v>92.5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95</v>
      </c>
      <c r="E21" s="14">
        <v>90</v>
      </c>
      <c r="F21" s="14">
        <v>80</v>
      </c>
      <c r="G21" s="13">
        <f>'Format Penilaian'!B9*D21/100+'Format Penilaian'!B10*E21/100+'Format Penilaian'!B11*F21/100</f>
        <v>87.25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93</v>
      </c>
      <c r="E22" s="14">
        <v>85</v>
      </c>
      <c r="F22" s="14">
        <v>95</v>
      </c>
      <c r="G22" s="13">
        <f>'Format Penilaian'!B9*D22/100+'Format Penilaian'!B10*E22/100+'Format Penilaian'!B11*F22/100</f>
        <v>91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92</v>
      </c>
      <c r="E23" s="14">
        <v>75</v>
      </c>
      <c r="F23" s="14">
        <v>80</v>
      </c>
      <c r="G23" s="13">
        <f>'Format Penilaian'!B9*D23/100+'Format Penilaian'!B10*E23/100+'Format Penilaian'!B11*F23/100</f>
        <v>81.25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B</v>
      </c>
    </row>
    <row r="24" spans="1:8" ht="15">
      <c r="A24" s="13">
        <v>16</v>
      </c>
      <c r="B24" s="13" t="s">
        <v>50</v>
      </c>
      <c r="C24" s="13" t="s">
        <v>51</v>
      </c>
      <c r="D24" s="14">
        <v>96</v>
      </c>
      <c r="E24" s="14">
        <v>80</v>
      </c>
      <c r="F24" s="14">
        <v>85</v>
      </c>
      <c r="G24" s="13">
        <f>'Format Penilaian'!B9*D24/100+'Format Penilaian'!B10*E24/100+'Format Penilaian'!B11*F24/100</f>
        <v>86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13">
        <v>17</v>
      </c>
      <c r="B25" s="13" t="s">
        <v>52</v>
      </c>
      <c r="C25" s="13" t="s">
        <v>53</v>
      </c>
      <c r="D25" s="14">
        <v>93</v>
      </c>
      <c r="E25" s="14">
        <v>95</v>
      </c>
      <c r="F25" s="14">
        <v>80</v>
      </c>
      <c r="G25" s="13">
        <f>'Format Penilaian'!B9*D25/100+'Format Penilaian'!B10*E25/100+'Format Penilaian'!B11*F25/100</f>
        <v>88.5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94</v>
      </c>
      <c r="E26" s="14">
        <v>85</v>
      </c>
      <c r="F26" s="14">
        <v>95</v>
      </c>
      <c r="G26" s="13">
        <f>'Format Penilaian'!B9*D26/100+'Format Penilaian'!B10*E26/100+'Format Penilaian'!B11*F26/100</f>
        <v>91.25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5">
      <c r="A27" s="13">
        <v>19</v>
      </c>
      <c r="B27" s="13" t="s">
        <v>56</v>
      </c>
      <c r="C27" s="13" t="s">
        <v>57</v>
      </c>
      <c r="D27" s="14">
        <v>94</v>
      </c>
      <c r="E27" s="14">
        <v>75</v>
      </c>
      <c r="F27" s="14">
        <v>95</v>
      </c>
      <c r="G27" s="13">
        <f>'Format Penilaian'!B9*D27/100+'Format Penilaian'!B10*E27/100+'Format Penilaian'!B11*F27/100</f>
        <v>87.75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13">
        <v>20</v>
      </c>
      <c r="B28" s="13" t="s">
        <v>58</v>
      </c>
      <c r="C28" s="13" t="s">
        <v>59</v>
      </c>
      <c r="D28" s="14">
        <v>92</v>
      </c>
      <c r="E28" s="14">
        <v>98</v>
      </c>
      <c r="F28" s="14">
        <v>95</v>
      </c>
      <c r="G28" s="13">
        <f>'Format Penilaian'!B9*D28/100+'Format Penilaian'!B10*E28/100+'Format Penilaian'!B11*F28/100</f>
        <v>95.3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5">
      <c r="A29" s="13">
        <v>21</v>
      </c>
      <c r="B29" s="13" t="s">
        <v>60</v>
      </c>
      <c r="C29" s="13" t="s">
        <v>61</v>
      </c>
      <c r="D29" s="14">
        <v>96</v>
      </c>
      <c r="E29" s="14">
        <v>80</v>
      </c>
      <c r="F29" s="14">
        <v>85</v>
      </c>
      <c r="G29" s="13">
        <f>'Format Penilaian'!B9*D29/100+'Format Penilaian'!B10*E29/100+'Format Penilaian'!B11*F29/100</f>
        <v>86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5">
      <c r="A30" s="13">
        <v>22</v>
      </c>
      <c r="B30" s="13" t="s">
        <v>62</v>
      </c>
      <c r="C30" s="13" t="s">
        <v>63</v>
      </c>
      <c r="D30" s="14">
        <v>94</v>
      </c>
      <c r="E30" s="14">
        <v>75</v>
      </c>
      <c r="F30" s="14">
        <v>95</v>
      </c>
      <c r="G30" s="13">
        <f>'Format Penilaian'!B9*D30/100+'Format Penilaian'!B10*E30/100+'Format Penilaian'!B11*F30/100</f>
        <v>87.75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13">
        <v>23</v>
      </c>
      <c r="B31" s="13" t="s">
        <v>64</v>
      </c>
      <c r="C31" s="13" t="s">
        <v>65</v>
      </c>
      <c r="D31" s="14">
        <v>93</v>
      </c>
      <c r="E31" s="14">
        <v>78</v>
      </c>
      <c r="F31" s="14">
        <v>98</v>
      </c>
      <c r="G31" s="13">
        <f>'Format Penilaian'!B9*D31/100+'Format Penilaian'!B10*E31/100+'Format Penilaian'!B11*F31/100</f>
        <v>89.75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5">
      <c r="A32" s="13">
        <v>24</v>
      </c>
      <c r="B32" s="13" t="s">
        <v>66</v>
      </c>
      <c r="C32" s="13" t="s">
        <v>67</v>
      </c>
      <c r="D32" s="14">
        <v>96</v>
      </c>
      <c r="E32" s="14">
        <v>80</v>
      </c>
      <c r="F32" s="14">
        <v>85</v>
      </c>
      <c r="G32" s="13">
        <f>'Format Penilaian'!B9*D32/100+'Format Penilaian'!B10*E32/100+'Format Penilaian'!B11*F32/100</f>
        <v>86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5">
      <c r="A33" s="13">
        <v>25</v>
      </c>
      <c r="B33" s="13" t="s">
        <v>68</v>
      </c>
      <c r="C33" s="13" t="s">
        <v>69</v>
      </c>
      <c r="D33" s="14">
        <v>93</v>
      </c>
      <c r="E33" s="14">
        <v>85</v>
      </c>
      <c r="F33" s="14">
        <v>98</v>
      </c>
      <c r="G33" s="13">
        <f>'Format Penilaian'!B9*D33/100+'Format Penilaian'!B10*E33/100+'Format Penilaian'!B11*F33/100</f>
        <v>92.2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5">
      <c r="A34" s="13">
        <v>26</v>
      </c>
      <c r="B34" s="13" t="s">
        <v>70</v>
      </c>
      <c r="C34" s="13" t="s">
        <v>71</v>
      </c>
      <c r="D34" s="14">
        <v>94</v>
      </c>
      <c r="E34" s="14">
        <v>90</v>
      </c>
      <c r="F34" s="14">
        <v>98</v>
      </c>
      <c r="G34" s="13">
        <f>'Format Penilaian'!B9*D34/100+'Format Penilaian'!B10*E34/100+'Format Penilaian'!B11*F34/100</f>
        <v>94.2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5">
      <c r="A35" s="13">
        <v>27</v>
      </c>
      <c r="B35" s="13" t="s">
        <v>72</v>
      </c>
      <c r="C35" s="13" t="s">
        <v>73</v>
      </c>
      <c r="D35" s="14">
        <v>94</v>
      </c>
      <c r="E35" s="14">
        <v>95</v>
      </c>
      <c r="F35" s="14">
        <v>80</v>
      </c>
      <c r="G35" s="13">
        <f>'Format Penilaian'!B9*D35/100+'Format Penilaian'!B10*E35/100+'Format Penilaian'!B11*F35/100</f>
        <v>88.75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 ht="15">
      <c r="A36" s="13">
        <v>28</v>
      </c>
      <c r="B36" s="13" t="s">
        <v>74</v>
      </c>
      <c r="C36" s="13" t="s">
        <v>75</v>
      </c>
      <c r="D36" s="14">
        <v>94</v>
      </c>
      <c r="E36" s="14">
        <v>96</v>
      </c>
      <c r="F36" s="14">
        <v>90</v>
      </c>
      <c r="G36" s="13">
        <f>'Format Penilaian'!B9*D36/100+'Format Penilaian'!B10*E36/100+'Format Penilaian'!B11*F36/100</f>
        <v>93.1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 ht="15">
      <c r="A37" s="13">
        <v>29</v>
      </c>
      <c r="B37" s="13" t="s">
        <v>76</v>
      </c>
      <c r="C37" s="13" t="s">
        <v>77</v>
      </c>
      <c r="D37" s="14">
        <v>93</v>
      </c>
      <c r="E37" s="14">
        <v>98</v>
      </c>
      <c r="F37" s="14">
        <v>98</v>
      </c>
      <c r="G37" s="13">
        <f>'Format Penilaian'!B9*D37/100+'Format Penilaian'!B10*E37/100+'Format Penilaian'!B11*F37/100</f>
        <v>96.75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A</v>
      </c>
    </row>
    <row r="38" spans="1:8" ht="15">
      <c r="A38" s="13">
        <v>30</v>
      </c>
      <c r="B38" s="13" t="s">
        <v>78</v>
      </c>
      <c r="C38" s="13" t="s">
        <v>79</v>
      </c>
      <c r="D38" s="14">
        <v>93</v>
      </c>
      <c r="E38" s="14">
        <v>98</v>
      </c>
      <c r="F38" s="14">
        <v>95</v>
      </c>
      <c r="G38" s="13">
        <f>'Format Penilaian'!B9*D38/100+'Format Penilaian'!B10*E38/100+'Format Penilaian'!B11*F38/100</f>
        <v>95.55</v>
      </c>
      <c r="H38" s="15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A</v>
      </c>
    </row>
    <row r="39" spans="1:8" ht="15">
      <c r="A39" s="13">
        <v>31</v>
      </c>
      <c r="B39" s="13" t="s">
        <v>80</v>
      </c>
      <c r="C39" s="13" t="s">
        <v>81</v>
      </c>
      <c r="D39" s="14">
        <v>94</v>
      </c>
      <c r="E39" s="14">
        <v>90</v>
      </c>
      <c r="F39" s="14">
        <v>98</v>
      </c>
      <c r="G39" s="13">
        <f>'Format Penilaian'!B9*D39/100+'Format Penilaian'!B10*E39/100+'Format Penilaian'!B11*F39/100</f>
        <v>94.2</v>
      </c>
      <c r="H39" s="15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A</v>
      </c>
    </row>
    <row r="40" spans="1:8" ht="15">
      <c r="A40" s="13">
        <v>32</v>
      </c>
      <c r="B40" s="13" t="s">
        <v>82</v>
      </c>
      <c r="C40" s="13" t="s">
        <v>83</v>
      </c>
      <c r="D40" s="14">
        <v>94</v>
      </c>
      <c r="E40" s="14">
        <v>95</v>
      </c>
      <c r="F40" s="14">
        <v>80</v>
      </c>
      <c r="G40" s="13">
        <f>'Format Penilaian'!B9*D40/100+'Format Penilaian'!B10*E40/100+'Format Penilaian'!B11*F40/100</f>
        <v>88.75</v>
      </c>
      <c r="H40" s="15" t="str">
        <f>IF(AND(G40&gt;='Format Penilaian'!B2,G40&lt;='Format Penilaian'!D2),"A",IF(AND(G40&gt;='Format Penilaian'!B3,G40&lt;='Format Penilaian'!D3),"B",IF(AND(G40&gt;='Format Penilaian'!B4,G40&lt;='Format Penilaian'!D4),"C",IF(AND(G40&gt;='Format Penilaian'!B5,G40&lt;='Format Penilaian'!D5),"D",IF(AND(G40&gt;='Format Penilaian'!B6,G40&lt;='Format Penilaian'!D6),"E")))))</f>
        <v>A</v>
      </c>
    </row>
    <row r="41" spans="1:8" ht="15">
      <c r="A41" s="13">
        <v>33</v>
      </c>
      <c r="B41" s="13" t="s">
        <v>84</v>
      </c>
      <c r="C41" s="13" t="s">
        <v>85</v>
      </c>
      <c r="D41" s="14">
        <v>93</v>
      </c>
      <c r="E41" s="14">
        <v>95</v>
      </c>
      <c r="F41" s="14">
        <v>80</v>
      </c>
      <c r="G41" s="13">
        <f>'Format Penilaian'!B9*D41/100+'Format Penilaian'!B10*E41/100+'Format Penilaian'!B11*F41/100</f>
        <v>88.5</v>
      </c>
      <c r="H41" s="15" t="str">
        <f>IF(AND(G41&gt;='Format Penilaian'!B2,G41&lt;='Format Penilaian'!D2),"A",IF(AND(G41&gt;='Format Penilaian'!B3,G41&lt;='Format Penilaian'!D3),"B",IF(AND(G41&gt;='Format Penilaian'!B4,G41&lt;='Format Penilaian'!D4),"C",IF(AND(G41&gt;='Format Penilaian'!B5,G41&lt;='Format Penilaian'!D5),"D",IF(AND(G41&gt;='Format Penilaian'!B6,G41&lt;='Format Penilaian'!D6),"E")))))</f>
        <v>A</v>
      </c>
    </row>
    <row r="42" spans="1:8" ht="15">
      <c r="A42" s="13">
        <v>34</v>
      </c>
      <c r="B42" s="13" t="s">
        <v>86</v>
      </c>
      <c r="C42" s="13" t="s">
        <v>87</v>
      </c>
      <c r="D42" s="14">
        <v>95</v>
      </c>
      <c r="E42" s="14">
        <v>95</v>
      </c>
      <c r="F42" s="14">
        <v>95</v>
      </c>
      <c r="G42" s="13">
        <f>'Format Penilaian'!B9*D42/100+'Format Penilaian'!B10*E42/100+'Format Penilaian'!B11*F42/100</f>
        <v>95</v>
      </c>
      <c r="H42" s="15" t="str">
        <f>IF(AND(G42&gt;='Format Penilaian'!B2,G42&lt;='Format Penilaian'!D2),"A",IF(AND(G42&gt;='Format Penilaian'!B3,G42&lt;='Format Penilaian'!D3),"B",IF(AND(G42&gt;='Format Penilaian'!B4,G42&lt;='Format Penilaian'!D4),"C",IF(AND(G42&gt;='Format Penilaian'!B5,G42&lt;='Format Penilaian'!D5),"D",IF(AND(G42&gt;='Format Penilaian'!B6,G42&lt;='Format Penilaian'!D6),"E")))))</f>
        <v>A</v>
      </c>
    </row>
    <row r="43" spans="1:8" ht="15">
      <c r="A43" s="13">
        <v>35</v>
      </c>
      <c r="B43" s="13" t="s">
        <v>88</v>
      </c>
      <c r="C43" s="13" t="s">
        <v>89</v>
      </c>
      <c r="D43" s="14">
        <v>93</v>
      </c>
      <c r="E43" s="14">
        <v>96</v>
      </c>
      <c r="F43" s="14">
        <v>95</v>
      </c>
      <c r="G43" s="13">
        <f>'Format Penilaian'!B9*D43/100+'Format Penilaian'!B10*E43/100+'Format Penilaian'!B11*F43/100</f>
        <v>94.85</v>
      </c>
      <c r="H43" s="15" t="str">
        <f>IF(AND(G43&gt;='Format Penilaian'!B2,G43&lt;='Format Penilaian'!D2),"A",IF(AND(G43&gt;='Format Penilaian'!B3,G43&lt;='Format Penilaian'!D3),"B",IF(AND(G43&gt;='Format Penilaian'!B4,G43&lt;='Format Penilaian'!D4),"C",IF(AND(G43&gt;='Format Penilaian'!B5,G43&lt;='Format Penilaian'!D5),"D",IF(AND(G43&gt;='Format Penilaian'!B6,G43&lt;='Format Penilaian'!D6),"E")))))</f>
        <v>A</v>
      </c>
    </row>
    <row r="44" spans="1:8" ht="15">
      <c r="A44" s="13">
        <v>36</v>
      </c>
      <c r="B44" s="13" t="s">
        <v>90</v>
      </c>
      <c r="C44" s="13" t="s">
        <v>91</v>
      </c>
      <c r="D44" s="14">
        <v>94</v>
      </c>
      <c r="E44" s="14">
        <v>85</v>
      </c>
      <c r="F44" s="14">
        <v>98</v>
      </c>
      <c r="G44" s="13">
        <f>'Format Penilaian'!B9*D44/100+'Format Penilaian'!B10*E44/100+'Format Penilaian'!B11*F44/100</f>
        <v>92.45</v>
      </c>
      <c r="H44" s="15" t="str">
        <f>IF(AND(G44&gt;='Format Penilaian'!B2,G44&lt;='Format Penilaian'!D2),"A",IF(AND(G44&gt;='Format Penilaian'!B3,G44&lt;='Format Penilaian'!D3),"B",IF(AND(G44&gt;='Format Penilaian'!B4,G44&lt;='Format Penilaian'!D4),"C",IF(AND(G44&gt;='Format Penilaian'!B5,G44&lt;='Format Penilaian'!D5),"D",IF(AND(G44&gt;='Format Penilaian'!B6,G44&lt;='Format Penilaian'!D6),"E")))))</f>
        <v>A</v>
      </c>
    </row>
    <row r="45" spans="1:8" ht="15">
      <c r="A45" s="13">
        <v>37</v>
      </c>
      <c r="B45" s="13" t="s">
        <v>92</v>
      </c>
      <c r="C45" s="13" t="s">
        <v>93</v>
      </c>
      <c r="D45" s="14">
        <v>94</v>
      </c>
      <c r="E45" s="14">
        <v>98</v>
      </c>
      <c r="F45" s="14">
        <v>95</v>
      </c>
      <c r="G45" s="13">
        <f>'Format Penilaian'!B9*D45/100+'Format Penilaian'!B10*E45/100+'Format Penilaian'!B11*F45/100</f>
        <v>95.8</v>
      </c>
      <c r="H45" s="15" t="str">
        <f>IF(AND(G45&gt;='Format Penilaian'!B2,G45&lt;='Format Penilaian'!D2),"A",IF(AND(G45&gt;='Format Penilaian'!B3,G45&lt;='Format Penilaian'!D3),"B",IF(AND(G45&gt;='Format Penilaian'!B4,G45&lt;='Format Penilaian'!D4),"C",IF(AND(G45&gt;='Format Penilaian'!B5,G45&lt;='Format Penilaian'!D5),"D",IF(AND(G45&gt;='Format Penilaian'!B6,G45&lt;='Format Penilaian'!D6),"E")))))</f>
        <v>A</v>
      </c>
    </row>
    <row r="46" spans="1:8" ht="15">
      <c r="A46" s="13">
        <v>38</v>
      </c>
      <c r="B46" s="13" t="s">
        <v>94</v>
      </c>
      <c r="C46" s="13" t="s">
        <v>95</v>
      </c>
      <c r="D46" s="14">
        <v>95</v>
      </c>
      <c r="E46" s="14">
        <v>80</v>
      </c>
      <c r="F46" s="14">
        <v>98</v>
      </c>
      <c r="G46" s="13">
        <f>'Format Penilaian'!B9*D46/100+'Format Penilaian'!B10*E46/100+'Format Penilaian'!B11*F46/100</f>
        <v>90.95</v>
      </c>
      <c r="H46" s="15" t="str">
        <f>IF(AND(G46&gt;='Format Penilaian'!B2,G46&lt;='Format Penilaian'!D2),"A",IF(AND(G46&gt;='Format Penilaian'!B3,G46&lt;='Format Penilaian'!D3),"B",IF(AND(G46&gt;='Format Penilaian'!B4,G46&lt;='Format Penilaian'!D4),"C",IF(AND(G46&gt;='Format Penilaian'!B5,G46&lt;='Format Penilaian'!D5),"D",IF(AND(G46&gt;='Format Penilaian'!B6,G46&lt;='Format Penilaian'!D6),"E")))))</f>
        <v>A</v>
      </c>
    </row>
    <row r="47" spans="1:8" ht="15">
      <c r="A47" s="13">
        <v>39</v>
      </c>
      <c r="B47" s="13" t="s">
        <v>96</v>
      </c>
      <c r="C47" s="13" t="s">
        <v>97</v>
      </c>
      <c r="D47" s="14">
        <v>93</v>
      </c>
      <c r="E47" s="14">
        <v>85</v>
      </c>
      <c r="F47" s="14">
        <v>90</v>
      </c>
      <c r="G47" s="13">
        <f>'Format Penilaian'!B9*D47/100+'Format Penilaian'!B10*E47/100+'Format Penilaian'!B11*F47/100</f>
        <v>89</v>
      </c>
      <c r="H47" s="15" t="str">
        <f>IF(AND(G47&gt;='Format Penilaian'!B2,G47&lt;='Format Penilaian'!D2),"A",IF(AND(G47&gt;='Format Penilaian'!B3,G47&lt;='Format Penilaian'!D3),"B",IF(AND(G47&gt;='Format Penilaian'!B4,G47&lt;='Format Penilaian'!D4),"C",IF(AND(G47&gt;='Format Penilaian'!B5,G47&lt;='Format Penilaian'!D5),"D",IF(AND(G47&gt;='Format Penilaian'!B6,G47&lt;='Format Penilaian'!D6),"E")))))</f>
        <v>A</v>
      </c>
    </row>
    <row r="48" spans="1:8" ht="15">
      <c r="A48" s="13">
        <v>40</v>
      </c>
      <c r="B48" s="13" t="s">
        <v>98</v>
      </c>
      <c r="C48" s="13" t="s">
        <v>99</v>
      </c>
      <c r="D48" s="14">
        <v>94</v>
      </c>
      <c r="E48" s="14">
        <v>90</v>
      </c>
      <c r="F48" s="14">
        <v>95</v>
      </c>
      <c r="G48" s="13">
        <f>'Format Penilaian'!B9*D48/100+'Format Penilaian'!B10*E48/100+'Format Penilaian'!B11*F48/100</f>
        <v>93</v>
      </c>
      <c r="H48" s="15" t="str">
        <f>IF(AND(G48&gt;='Format Penilaian'!B2,G48&lt;='Format Penilaian'!D2),"A",IF(AND(G48&gt;='Format Penilaian'!B3,G48&lt;='Format Penilaian'!D3),"B",IF(AND(G48&gt;='Format Penilaian'!B4,G48&lt;='Format Penilaian'!D4),"C",IF(AND(G48&gt;='Format Penilaian'!B5,G48&lt;='Format Penilaian'!D5),"D",IF(AND(G48&gt;='Format Penilaian'!B6,G48&lt;='Format Penilaian'!D6),"E")))))</f>
        <v>A</v>
      </c>
    </row>
    <row r="49" spans="1:8" ht="15">
      <c r="A49" s="13">
        <v>41</v>
      </c>
      <c r="B49" s="13" t="s">
        <v>100</v>
      </c>
      <c r="C49" s="13" t="s">
        <v>101</v>
      </c>
      <c r="D49" s="14">
        <v>96</v>
      </c>
      <c r="E49" s="14">
        <v>80</v>
      </c>
      <c r="F49" s="14">
        <v>85</v>
      </c>
      <c r="G49" s="13">
        <f>'Format Penilaian'!B9*D49/100+'Format Penilaian'!B10*E49/100+'Format Penilaian'!B11*F49/100</f>
        <v>86</v>
      </c>
      <c r="H49" s="15" t="str">
        <f>IF(AND(G49&gt;='Format Penilaian'!B2,G49&lt;='Format Penilaian'!D2),"A",IF(AND(G49&gt;='Format Penilaian'!B3,G49&lt;='Format Penilaian'!D3),"B",IF(AND(G49&gt;='Format Penilaian'!B4,G49&lt;='Format Penilaian'!D4),"C",IF(AND(G49&gt;='Format Penilaian'!B5,G49&lt;='Format Penilaian'!D5),"D",IF(AND(G49&gt;='Format Penilaian'!B6,G49&lt;='Format Penilaian'!D6),"E")))))</f>
        <v>A</v>
      </c>
    </row>
    <row r="50" spans="1:8" ht="15">
      <c r="A50" s="13">
        <v>42</v>
      </c>
      <c r="B50" s="13" t="s">
        <v>102</v>
      </c>
      <c r="C50" s="13" t="s">
        <v>103</v>
      </c>
      <c r="D50" s="14">
        <v>95</v>
      </c>
      <c r="E50" s="14">
        <v>75</v>
      </c>
      <c r="F50" s="14">
        <v>80</v>
      </c>
      <c r="G50" s="13">
        <f>'Format Penilaian'!B9*D50/100+'Format Penilaian'!B10*E50/100+'Format Penilaian'!B11*F50/100</f>
        <v>82</v>
      </c>
      <c r="H50" s="15" t="str">
        <f>IF(AND(G50&gt;='Format Penilaian'!B2,G50&lt;='Format Penilaian'!D2),"A",IF(AND(G50&gt;='Format Penilaian'!B3,G50&lt;='Format Penilaian'!D3),"B",IF(AND(G50&gt;='Format Penilaian'!B4,G50&lt;='Format Penilaian'!D4),"C",IF(AND(G50&gt;='Format Penilaian'!B5,G50&lt;='Format Penilaian'!D5),"D",IF(AND(G50&gt;='Format Penilaian'!B6,G50&lt;='Format Penilaian'!D6),"E")))))</f>
        <v>B</v>
      </c>
    </row>
    <row r="51" spans="1:8" ht="15">
      <c r="A51" s="13">
        <v>43</v>
      </c>
      <c r="B51" s="13" t="s">
        <v>104</v>
      </c>
      <c r="C51" s="13" t="s">
        <v>105</v>
      </c>
      <c r="D51" s="14">
        <v>93</v>
      </c>
      <c r="E51" s="14">
        <v>90</v>
      </c>
      <c r="F51" s="14">
        <v>98</v>
      </c>
      <c r="G51" s="13">
        <f>'Format Penilaian'!B9*D51/100+'Format Penilaian'!B10*E51/100+'Format Penilaian'!B11*F51/100</f>
        <v>93.95</v>
      </c>
      <c r="H51" s="15" t="str">
        <f>IF(AND(G51&gt;='Format Penilaian'!B2,G51&lt;='Format Penilaian'!D2),"A",IF(AND(G51&gt;='Format Penilaian'!B3,G51&lt;='Format Penilaian'!D3),"B",IF(AND(G51&gt;='Format Penilaian'!B4,G51&lt;='Format Penilaian'!D4),"C",IF(AND(G51&gt;='Format Penilaian'!B5,G51&lt;='Format Penilaian'!D5),"D",IF(AND(G51&gt;='Format Penilaian'!B6,G51&lt;='Format Penilaian'!D6),"E")))))</f>
        <v>A</v>
      </c>
    </row>
    <row r="52" spans="1:8" ht="15">
      <c r="A52" s="13">
        <v>44</v>
      </c>
      <c r="B52" s="13" t="s">
        <v>106</v>
      </c>
      <c r="C52" s="13" t="s">
        <v>107</v>
      </c>
      <c r="D52" s="14">
        <v>96</v>
      </c>
      <c r="E52" s="14">
        <v>70</v>
      </c>
      <c r="F52" s="14">
        <v>94</v>
      </c>
      <c r="G52" s="13">
        <f>'Format Penilaian'!B9*D52/100+'Format Penilaian'!B10*E52/100+'Format Penilaian'!B11*F52/100</f>
        <v>86.1</v>
      </c>
      <c r="H52" s="15" t="str">
        <f>IF(AND(G52&gt;='Format Penilaian'!B2,G52&lt;='Format Penilaian'!D2),"A",IF(AND(G52&gt;='Format Penilaian'!B3,G52&lt;='Format Penilaian'!D3),"B",IF(AND(G52&gt;='Format Penilaian'!B4,G52&lt;='Format Penilaian'!D4),"C",IF(AND(G52&gt;='Format Penilaian'!B5,G52&lt;='Format Penilaian'!D5),"D",IF(AND(G52&gt;='Format Penilaian'!B6,G52&lt;='Format Penilaian'!D6),"E")))))</f>
        <v>A</v>
      </c>
    </row>
    <row r="53" spans="1:8" ht="15">
      <c r="A53" s="13">
        <v>45</v>
      </c>
      <c r="B53" s="13" t="s">
        <v>108</v>
      </c>
      <c r="C53" s="13" t="s">
        <v>109</v>
      </c>
      <c r="D53" s="14">
        <v>94</v>
      </c>
      <c r="E53" s="14">
        <v>75</v>
      </c>
      <c r="F53" s="14">
        <v>91</v>
      </c>
      <c r="G53" s="13">
        <f>'Format Penilaian'!B9*D53/100+'Format Penilaian'!B10*E53/100+'Format Penilaian'!B11*F53/100</f>
        <v>86.15</v>
      </c>
      <c r="H53" s="15" t="str">
        <f>IF(AND(G53&gt;='Format Penilaian'!B2,G53&lt;='Format Penilaian'!D2),"A",IF(AND(G53&gt;='Format Penilaian'!B3,G53&lt;='Format Penilaian'!D3),"B",IF(AND(G53&gt;='Format Penilaian'!B4,G53&lt;='Format Penilaian'!D4),"C",IF(AND(G53&gt;='Format Penilaian'!B5,G53&lt;='Format Penilaian'!D5),"D",IF(AND(G53&gt;='Format Penilaian'!B6,G53&lt;='Format Penilaian'!D6),"E")))))</f>
        <v>A</v>
      </c>
    </row>
    <row r="54" spans="1:8" ht="15">
      <c r="A54" s="13">
        <v>46</v>
      </c>
      <c r="B54" s="13" t="s">
        <v>110</v>
      </c>
      <c r="C54" s="13" t="s">
        <v>111</v>
      </c>
      <c r="D54" s="14">
        <v>94</v>
      </c>
      <c r="E54" s="14">
        <v>98</v>
      </c>
      <c r="F54" s="14">
        <v>95</v>
      </c>
      <c r="G54" s="13">
        <f>'Format Penilaian'!B9*D54/100+'Format Penilaian'!B10*E54/100+'Format Penilaian'!B11*F54/100</f>
        <v>95.8</v>
      </c>
      <c r="H54" s="15" t="str">
        <f>IF(AND(G54&gt;='Format Penilaian'!B2,G54&lt;='Format Penilaian'!D2),"A",IF(AND(G54&gt;='Format Penilaian'!B3,G54&lt;='Format Penilaian'!D3),"B",IF(AND(G54&gt;='Format Penilaian'!B4,G54&lt;='Format Penilaian'!D4),"C",IF(AND(G54&gt;='Format Penilaian'!B5,G54&lt;='Format Penilaian'!D5),"D",IF(AND(G54&gt;='Format Penilaian'!B6,G54&lt;='Format Penilaian'!D6),"E")))))</f>
        <v>A</v>
      </c>
    </row>
    <row r="55" spans="1:8" ht="15">
      <c r="A55" s="13">
        <v>47</v>
      </c>
      <c r="B55" s="13" t="s">
        <v>112</v>
      </c>
      <c r="C55" s="13" t="s">
        <v>113</v>
      </c>
      <c r="D55" s="14">
        <v>94</v>
      </c>
      <c r="E55" s="14">
        <v>85</v>
      </c>
      <c r="F55" s="14">
        <v>95</v>
      </c>
      <c r="G55" s="13">
        <f>'Format Penilaian'!B9*D55/100+'Format Penilaian'!B10*E55/100+'Format Penilaian'!B11*F55/100</f>
        <v>91.25</v>
      </c>
      <c r="H55" s="15" t="str">
        <f>IF(AND(G55&gt;='Format Penilaian'!B2,G55&lt;='Format Penilaian'!D2),"A",IF(AND(G55&gt;='Format Penilaian'!B3,G55&lt;='Format Penilaian'!D3),"B",IF(AND(G55&gt;='Format Penilaian'!B4,G55&lt;='Format Penilaian'!D4),"C",IF(AND(G55&gt;='Format Penilaian'!B5,G55&lt;='Format Penilaian'!D5),"D",IF(AND(G55&gt;='Format Penilaian'!B6,G55&lt;='Format Penilaian'!D6),"E")))))</f>
        <v>A</v>
      </c>
    </row>
    <row r="56" spans="1:8" ht="15">
      <c r="A56" s="13">
        <v>48</v>
      </c>
      <c r="B56" s="13" t="s">
        <v>114</v>
      </c>
      <c r="C56" s="13" t="s">
        <v>115</v>
      </c>
      <c r="D56" s="14">
        <v>94</v>
      </c>
      <c r="E56" s="14">
        <v>95</v>
      </c>
      <c r="F56" s="14">
        <v>80</v>
      </c>
      <c r="G56" s="13">
        <f>'Format Penilaian'!B9*D56/100+'Format Penilaian'!B10*E56/100+'Format Penilaian'!B11*F56/100</f>
        <v>88.75</v>
      </c>
      <c r="H56" s="15" t="str">
        <f>IF(AND(G56&gt;='Format Penilaian'!B2,G56&lt;='Format Penilaian'!D2),"A",IF(AND(G56&gt;='Format Penilaian'!B3,G56&lt;='Format Penilaian'!D3),"B",IF(AND(G56&gt;='Format Penilaian'!B4,G56&lt;='Format Penilaian'!D4),"C",IF(AND(G56&gt;='Format Penilaian'!B5,G56&lt;='Format Penilaian'!D5),"D",IF(AND(G56&gt;='Format Penilaian'!B6,G56&lt;='Format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116</v>
      </c>
    </row>
    <row r="2" spans="1:4" ht="15">
      <c r="A2" t="s">
        <v>117</v>
      </c>
      <c r="B2" s="3">
        <v>86</v>
      </c>
      <c r="C2" s="2" t="s">
        <v>118</v>
      </c>
      <c r="D2" s="3">
        <v>100</v>
      </c>
    </row>
    <row r="3" spans="1:4" ht="15">
      <c r="A3" t="s">
        <v>119</v>
      </c>
      <c r="B3" s="3">
        <v>71</v>
      </c>
      <c r="C3" s="2" t="s">
        <v>118</v>
      </c>
      <c r="D3" s="3">
        <v>85.99</v>
      </c>
    </row>
    <row r="4" spans="1:4" ht="15">
      <c r="A4" t="s">
        <v>120</v>
      </c>
      <c r="B4" s="3">
        <v>56</v>
      </c>
      <c r="C4" s="2" t="s">
        <v>118</v>
      </c>
      <c r="D4" s="3">
        <v>70.99</v>
      </c>
    </row>
    <row r="5" spans="1:4" ht="15">
      <c r="A5" t="s">
        <v>121</v>
      </c>
      <c r="B5" s="3">
        <v>41</v>
      </c>
      <c r="C5" s="2" t="s">
        <v>118</v>
      </c>
      <c r="D5" s="3">
        <v>55.99</v>
      </c>
    </row>
    <row r="6" spans="1:4" ht="15">
      <c r="A6" t="s">
        <v>122</v>
      </c>
      <c r="B6" s="3">
        <v>0</v>
      </c>
      <c r="C6" s="2" t="s">
        <v>118</v>
      </c>
      <c r="D6" s="3">
        <v>40.99</v>
      </c>
    </row>
    <row r="8" ht="15">
      <c r="A8" s="1" t="s">
        <v>123</v>
      </c>
    </row>
    <row r="9" spans="1:2" ht="15">
      <c r="A9" t="s">
        <v>124</v>
      </c>
      <c r="B9" s="3">
        <v>25</v>
      </c>
    </row>
    <row r="10" spans="1:2" ht="15">
      <c r="A10" t="s">
        <v>125</v>
      </c>
      <c r="B10" s="3">
        <v>35</v>
      </c>
    </row>
    <row r="11" spans="1:2" ht="15">
      <c r="A11" t="s">
        <v>126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2024-06-23T20:21:38Z</dcterms:created>
  <dcterms:modified xsi:type="dcterms:W3CDTF">2024-06-23T20:21:38Z</dcterms:modified>
  <cp:category/>
  <cp:version/>
  <cp:contentType/>
  <cp:contentStatus/>
</cp:coreProperties>
</file>