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<sst xmlns="http://schemas.openxmlformats.org/spreadsheetml/2006/main" uniqueCount="113">
  <si>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</si>
  <si>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</si>
  <si>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</si>
  <si>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</si>
  <si>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</si>
  <si>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</si>
  <si>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</si>
  <si>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</si>
  <si>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</si>
  <si>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</si>
  <si>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</si>
  <si>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</si>
  <si>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</si>
  <si>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</si>
  <si>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PSA2101</t>
  </si>
  <si>
    <t>PENYULUHAN PERTANIAN</t>
  </si>
  <si>
    <t>241L1</t>
  </si>
  <si>
    <t>05011182328001</t>
  </si>
  <si>
    <t>ANISA TRI ISRAMI</t>
  </si>
  <si>
    <t>05011182328004</t>
  </si>
  <si>
    <t>FEFITA HASIANNA SIMARMATA</t>
  </si>
  <si>
    <t>05011182328007</t>
  </si>
  <si>
    <t>NAZHIFAH ZAHIRAH</t>
  </si>
  <si>
    <t>05011182328010</t>
  </si>
  <si>
    <t>ZAHRA NABIIHLA</t>
  </si>
  <si>
    <t>05011182328013</t>
  </si>
  <si>
    <t>ENDAH AYU ATIKA</t>
  </si>
  <si>
    <t>05011182328016</t>
  </si>
  <si>
    <t>KEZIA ZIFRA MARPAUNG</t>
  </si>
  <si>
    <t>05011182328022</t>
  </si>
  <si>
    <t>ANISYAH SABRINA</t>
  </si>
  <si>
    <t>05011182328025</t>
  </si>
  <si>
    <t>HANNA RIZANTI</t>
  </si>
  <si>
    <t>05011182328028</t>
  </si>
  <si>
    <t>RAHMI NAZILAH</t>
  </si>
  <si>
    <t>05011182328103</t>
  </si>
  <si>
    <t>AMELIA NUR ZAHRINA</t>
  </si>
  <si>
    <t>05011182328109</t>
  </si>
  <si>
    <t>MIKA LESTARI</t>
  </si>
  <si>
    <t>05011182328115</t>
  </si>
  <si>
    <t>QAYLA SA'ADATU GINA</t>
  </si>
  <si>
    <t>05011282328031</t>
  </si>
  <si>
    <t>MUHAMMAD JORDHI DIRGANTARAWAN</t>
  </si>
  <si>
    <t>05011282328034</t>
  </si>
  <si>
    <t>MUHAMAD NANDA AL-MUQTADI</t>
  </si>
  <si>
    <t>05011282328038</t>
  </si>
  <si>
    <t>VINA NABILA</t>
  </si>
  <si>
    <t>05011282328041</t>
  </si>
  <si>
    <t>M. FAREL ILHAM PUTRA</t>
  </si>
  <si>
    <t>05011282328044</t>
  </si>
  <si>
    <t>JOHAN FERDINAN SINAGA</t>
  </si>
  <si>
    <t>05011282328047</t>
  </si>
  <si>
    <t>SALSA DZAKIA FITRIANI</t>
  </si>
  <si>
    <t>05011282328050</t>
  </si>
  <si>
    <t>MUHAMMAD ZAIM ZULHAQQI</t>
  </si>
  <si>
    <t>05011282328051</t>
  </si>
  <si>
    <t>AMANDA KHAIRRANI SUHADI</t>
  </si>
  <si>
    <t>05011282328054</t>
  </si>
  <si>
    <t>IVO NANDA RAMADHAN</t>
  </si>
  <si>
    <t>05011282328057</t>
  </si>
  <si>
    <t>AZIZA DWITA SARI</t>
  </si>
  <si>
    <t>05011282328064</t>
  </si>
  <si>
    <t>INDAH AULIA PUTRI</t>
  </si>
  <si>
    <t>05011282328067</t>
  </si>
  <si>
    <t>TASYA NANDRA ALIPIAH</t>
  </si>
  <si>
    <t>05011282328071</t>
  </si>
  <si>
    <t>ALDI ANDRIYANTO</t>
  </si>
  <si>
    <t>05011282328074</t>
  </si>
  <si>
    <t>FRISCHA RAHMA OKTAFAHRUL</t>
  </si>
  <si>
    <t>05011282328077</t>
  </si>
  <si>
    <t>NUR NADYA ANGGRAENI</t>
  </si>
  <si>
    <t>05011282328084</t>
  </si>
  <si>
    <t>LORA MALIKA PARDITA</t>
  </si>
  <si>
    <t>05011282328087</t>
  </si>
  <si>
    <t>FADILA AMELIA</t>
  </si>
  <si>
    <t>05011282328090</t>
  </si>
  <si>
    <t>INTAN RAMANDANI</t>
  </si>
  <si>
    <t>05011282328094</t>
  </si>
  <si>
    <t>GUGUN MANURUNG</t>
  </si>
  <si>
    <t>05011282328100</t>
  </si>
  <si>
    <t>APNI FITRIA KAILA</t>
  </si>
  <si>
    <t>05011282328106</t>
  </si>
  <si>
    <t>RETA PAJAR SARI</t>
  </si>
  <si>
    <t>05011282328112</t>
  </si>
  <si>
    <t>RYSSA FAYAZA BAIHAQI</t>
  </si>
  <si>
    <t>05011282328118</t>
  </si>
  <si>
    <t>DEA CAHYA NABILA</t>
  </si>
  <si>
    <t>05011282328122</t>
  </si>
  <si>
    <t>NADIN AGUSTIN</t>
  </si>
  <si>
    <t>05011282328125</t>
  </si>
  <si>
    <t>MUHAMMAD LUTFHI ABDUL RAHMAN</t>
  </si>
  <si>
    <t>05011282328128</t>
  </si>
  <si>
    <t>ROSA AMELIA</t>
  </si>
  <si>
    <t>05011282328131</t>
  </si>
  <si>
    <t>LADY CORI BR SITEPU</t>
  </si>
  <si>
    <t>05011282328134</t>
  </si>
  <si>
    <t>TIA GRESELINA PANJAITAN</t>
  </si>
  <si>
    <t>05011282328137</t>
  </si>
  <si>
    <t>HERFALDO GIDEON PAKPAHAN</t>
  </si>
  <si>
    <t>05011282328140</t>
  </si>
  <si>
    <t>GINTAN REMBIGE LANTAX</t>
  </si>
  <si>
    <t>05011382328148</t>
  </si>
  <si>
    <t>ADE ILHAM PAMUNGKAS SUSILO</t>
  </si>
  <si>
    <t>05011382328161</t>
  </si>
  <si>
    <t>SASTIA PUTRI HASTINA</t>
  </si>
  <si>
    <t>05011382328179</t>
  </si>
  <si>
    <t>AGHNIYA HASYA</t>
  </si>
  <si>
    <t>05011382328186</t>
  </si>
  <si>
    <t>RIZKY ADI SAPUTRA</t>
  </si>
  <si>
    <t>05011382328193</t>
  </si>
  <si>
    <t>BERLIANA SAHARANI</t>
  </si>
  <si>
    <t>05011382328208</t>
  </si>
  <si>
    <t>MUHAMMAD FADIL AL ARIF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</si>
</sst>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9"/>
  <sheetViews>
    <sheetView tabSelected="1" workbookViewId="0" showGridLines="true" showRowColHeaders="1">
      <selection activeCell="F2" sqref="F2:K49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92.0</v>
      </c>
      <c r="H2" s="5">
        <v>86.0</v>
      </c>
      <c r="I2" s="5"/>
      <c r="J2" s="5">
        <v>86.0</v>
      </c>
      <c r="K2" s="5">
        <v>84.0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90.0</v>
      </c>
      <c r="H3" s="5">
        <v>87.0</v>
      </c>
      <c r="I3" s="5"/>
      <c r="J3" s="5">
        <v>86.0</v>
      </c>
      <c r="K3" s="5">
        <v>84.0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92.0</v>
      </c>
      <c r="H4" s="5">
        <v>86.0</v>
      </c>
      <c r="I4" s="5"/>
      <c r="J4" s="5">
        <v>78.0</v>
      </c>
      <c r="K4" s="5">
        <v>86.0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92.0</v>
      </c>
      <c r="H5" s="5">
        <v>85.0</v>
      </c>
      <c r="I5" s="5"/>
      <c r="J5" s="5">
        <v>84.0</v>
      </c>
      <c r="K5" s="5">
        <v>86.0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90.0</v>
      </c>
      <c r="H6" s="5">
        <v>86.0</v>
      </c>
      <c r="I6" s="5"/>
      <c r="J6" s="5">
        <v>95.0</v>
      </c>
      <c r="K6" s="5">
        <v>86.0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90.0</v>
      </c>
      <c r="H7" s="5">
        <v>85.0</v>
      </c>
      <c r="I7" s="5"/>
      <c r="J7" s="5">
        <v>90.0</v>
      </c>
      <c r="K7" s="5">
        <v>87.0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92.0</v>
      </c>
      <c r="H8" s="5">
        <v>87.0</v>
      </c>
      <c r="I8" s="5"/>
      <c r="J8" s="5">
        <v>95.0</v>
      </c>
      <c r="K8" s="5">
        <v>86.0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80.0</v>
      </c>
      <c r="H9" s="5">
        <v>86.0</v>
      </c>
      <c r="I9" s="5"/>
      <c r="J9" s="5">
        <v>84.0</v>
      </c>
      <c r="K9" s="5">
        <v>84.0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92.0</v>
      </c>
      <c r="H10" s="5">
        <v>88.0</v>
      </c>
      <c r="I10" s="5"/>
      <c r="J10" s="5">
        <v>86.0</v>
      </c>
      <c r="K10" s="5">
        <v>86.0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90.0</v>
      </c>
      <c r="H11" s="5">
        <v>85.0</v>
      </c>
      <c r="I11" s="5"/>
      <c r="J11" s="5">
        <v>95.0</v>
      </c>
      <c r="K11" s="5">
        <v>87.0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90.0</v>
      </c>
      <c r="H12" s="5">
        <v>85.0</v>
      </c>
      <c r="I12" s="5"/>
      <c r="J12" s="5">
        <v>90.0</v>
      </c>
      <c r="K12" s="5">
        <v>84.0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80.0</v>
      </c>
      <c r="H13" s="5">
        <v>84.0</v>
      </c>
      <c r="I13" s="5"/>
      <c r="J13" s="5">
        <v>88.0</v>
      </c>
      <c r="K13" s="5">
        <v>84.0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90.0</v>
      </c>
      <c r="H14" s="5">
        <v>86.0</v>
      </c>
      <c r="I14" s="5"/>
      <c r="J14" s="5">
        <v>75.0</v>
      </c>
      <c r="K14" s="5">
        <v>87.0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92.0</v>
      </c>
      <c r="H15" s="5">
        <v>86.0</v>
      </c>
      <c r="I15" s="5"/>
      <c r="J15" s="5">
        <v>84.0</v>
      </c>
      <c r="K15" s="5">
        <v>86.0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92.0</v>
      </c>
      <c r="H16" s="5">
        <v>85.0</v>
      </c>
      <c r="I16" s="5"/>
      <c r="J16" s="5">
        <v>90.0</v>
      </c>
      <c r="K16" s="5">
        <v>83.0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90.0</v>
      </c>
      <c r="H17" s="5">
        <v>87.0</v>
      </c>
      <c r="I17" s="5"/>
      <c r="J17" s="5">
        <v>90.0</v>
      </c>
      <c r="K17" s="5">
        <v>84.0</v>
      </c>
      <c r="L17" s="4" t="str">
        <f>F17*0 + G17*0.5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90.0</v>
      </c>
      <c r="H18" s="5">
        <v>86.0</v>
      </c>
      <c r="I18" s="5"/>
      <c r="J18" s="5">
        <v>82.0</v>
      </c>
      <c r="K18" s="5">
        <v>84.0</v>
      </c>
      <c r="L18" s="4" t="str">
        <f>F18*0 + G18*0.5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92.0</v>
      </c>
      <c r="H19" s="5">
        <v>87.0</v>
      </c>
      <c r="I19" s="5"/>
      <c r="J19" s="5">
        <v>90.0</v>
      </c>
      <c r="K19" s="5">
        <v>86.0</v>
      </c>
      <c r="L19" s="4" t="str">
        <f>F19*0 + G19*0.5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92.0</v>
      </c>
      <c r="H20" s="5">
        <v>86.0</v>
      </c>
      <c r="I20" s="5"/>
      <c r="J20" s="5">
        <v>95.0</v>
      </c>
      <c r="K20" s="5">
        <v>84.0</v>
      </c>
      <c r="L20" s="4" t="str">
        <f>F20*0 + G20*0.5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92.0</v>
      </c>
      <c r="H21" s="5">
        <v>87.0</v>
      </c>
      <c r="I21" s="5"/>
      <c r="J21" s="5">
        <v>88.0</v>
      </c>
      <c r="K21" s="5">
        <v>84.0</v>
      </c>
      <c r="L21" s="4" t="str">
        <f>F21*0 + G21*0.5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92.0</v>
      </c>
      <c r="H22" s="5">
        <v>87.0</v>
      </c>
      <c r="I22" s="5"/>
      <c r="J22" s="5">
        <v>84.0</v>
      </c>
      <c r="K22" s="5">
        <v>84.0</v>
      </c>
      <c r="L22" s="4" t="str">
        <f>F22*0 + G22*0.5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90.0</v>
      </c>
      <c r="H23" s="5">
        <v>85.0</v>
      </c>
      <c r="I23" s="5"/>
      <c r="J23" s="5">
        <v>90.0</v>
      </c>
      <c r="K23" s="5">
        <v>86.0</v>
      </c>
      <c r="L23" s="4" t="str">
        <f>F23*0 + G23*0.5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92.0</v>
      </c>
      <c r="H24" s="5">
        <v>88.0</v>
      </c>
      <c r="I24" s="5"/>
      <c r="J24" s="5">
        <v>95.0</v>
      </c>
      <c r="K24" s="5">
        <v>86.0</v>
      </c>
      <c r="L24" s="4" t="str">
        <f>F24*0 + G24*0.5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92.0</v>
      </c>
      <c r="H25" s="5">
        <v>87.0</v>
      </c>
      <c r="I25" s="5"/>
      <c r="J25" s="5">
        <v>95.0</v>
      </c>
      <c r="K25" s="5">
        <v>86.0</v>
      </c>
      <c r="L25" s="4" t="str">
        <f>F25*0 + G25*0.5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  <row r="26" spans="1:14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80.0</v>
      </c>
      <c r="H26" s="5">
        <v>87.0</v>
      </c>
      <c r="I26" s="5"/>
      <c r="J26" s="5">
        <v>86.0</v>
      </c>
      <c r="K26" s="5">
        <v>86.0</v>
      </c>
      <c r="L26" s="4" t="str">
        <f>F26*0 + G26*0.5 + H26*0.1 + I26*0 + J26*0.2 + K26*0.2</f>
        <v>0</v>
      </c>
      <c r="M26" s="4" t="str">
        <f>IF(N26="A", 4.00, IF(N26="B", 3.00, IF(N26="C", 2.00, IF(N26="D", 1.00, IF(N26="E", 0.00, IF(N26="F", 0.00, "Tidak Ada Data"))))))</f>
        <v>0</v>
      </c>
      <c r="N26" s="3" t="str">
        <f>IF(AND(L26&gt;=86.00, L26&lt;=100.00), "A", IF(AND(L26&gt;=71.00, L26&lt;=85.99), "B", IF(AND(L26&gt;=56.00, L26&lt;=70.99), "C", IF(AND(L26&gt;=40.00, L26&lt;=55.99), "D", IF(AND(L26=0, F26="", G26="", H26="", I26="", J26="", K26=""), "F", IF(AND(L26&gt;=0.00, L26&lt;=39.99), "E", "Tidak Ada Data"))))))</f>
        <v>0</v>
      </c>
    </row>
    <row r="27" spans="1:14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90.0</v>
      </c>
      <c r="H27" s="5">
        <v>87.0</v>
      </c>
      <c r="I27" s="5"/>
      <c r="J27" s="5">
        <v>95.0</v>
      </c>
      <c r="K27" s="5">
        <v>86.0</v>
      </c>
      <c r="L27" s="4" t="str">
        <f>F27*0 + G27*0.5 + H27*0.1 + I27*0 + J27*0.2 + K27*0.2</f>
        <v>0</v>
      </c>
      <c r="M27" s="4" t="str">
        <f>IF(N27="A", 4.00, IF(N27="B", 3.00, IF(N27="C", 2.00, IF(N27="D", 1.00, IF(N27="E", 0.00, IF(N27="F", 0.00, "Tidak Ada Data"))))))</f>
        <v>0</v>
      </c>
      <c r="N27" s="3" t="str">
        <f>IF(AND(L27&gt;=86.00, L27&lt;=100.00), "A", IF(AND(L27&gt;=71.00, L27&lt;=85.99), "B", IF(AND(L27&gt;=56.00, L27&lt;=70.99), "C", IF(AND(L27&gt;=40.00, L27&lt;=55.99), "D", IF(AND(L27=0, F27="", G27="", H27="", I27="", J27="", K27=""), "F", IF(AND(L27&gt;=0.00, L27&lt;=39.99), "E", "Tidak Ada Data"))))))</f>
        <v>0</v>
      </c>
    </row>
    <row r="28" spans="1:14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92.0</v>
      </c>
      <c r="H28" s="5">
        <v>86.0</v>
      </c>
      <c r="I28" s="5"/>
      <c r="J28" s="5">
        <v>80.0</v>
      </c>
      <c r="K28" s="5">
        <v>84.0</v>
      </c>
      <c r="L28" s="4" t="str">
        <f>F28*0 + G28*0.5 + H28*0.1 + I28*0 + J28*0.2 + K28*0.2</f>
        <v>0</v>
      </c>
      <c r="M28" s="4" t="str">
        <f>IF(N28="A", 4.00, IF(N28="B", 3.00, IF(N28="C", 2.00, IF(N28="D", 1.00, IF(N28="E", 0.00, IF(N28="F", 0.00, "Tidak Ada Data"))))))</f>
        <v>0</v>
      </c>
      <c r="N28" s="3" t="str">
        <f>IF(AND(L28&gt;=86.00, L28&lt;=100.00), "A", IF(AND(L28&gt;=71.00, L28&lt;=85.99), "B", IF(AND(L28&gt;=56.00, L28&lt;=70.99), "C", IF(AND(L28&gt;=40.00, L28&lt;=55.99), "D", IF(AND(L28=0, F28="", G28="", H28="", I28="", J28="", K28=""), "F", IF(AND(L28&gt;=0.00, L28&lt;=39.99), "E", "Tidak Ada Data"))))))</f>
        <v>0</v>
      </c>
    </row>
    <row r="29" spans="1:14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92.0</v>
      </c>
      <c r="H29" s="5">
        <v>87.0</v>
      </c>
      <c r="I29" s="5"/>
      <c r="J29" s="5">
        <v>90.0</v>
      </c>
      <c r="K29" s="5">
        <v>84.0</v>
      </c>
      <c r="L29" s="4" t="str">
        <f>F29*0 + G29*0.5 + H29*0.1 + I29*0 + J29*0.2 + K29*0.2</f>
        <v>0</v>
      </c>
      <c r="M29" s="4" t="str">
        <f>IF(N29="A", 4.00, IF(N29="B", 3.00, IF(N29="C", 2.00, IF(N29="D", 1.00, IF(N29="E", 0.00, IF(N29="F", 0.00, "Tidak Ada Data"))))))</f>
        <v>0</v>
      </c>
      <c r="N29" s="3" t="str">
        <f>IF(AND(L29&gt;=86.00, L29&lt;=100.00), "A", IF(AND(L29&gt;=71.00, L29&lt;=85.99), "B", IF(AND(L29&gt;=56.00, L29&lt;=70.99), "C", IF(AND(L29&gt;=40.00, L29&lt;=55.99), "D", IF(AND(L29=0, F29="", G29="", H29="", I29="", J29="", K29=""), "F", IF(AND(L29&gt;=0.00, L29&lt;=39.99), "E", "Tidak Ada Data"))))))</f>
        <v>0</v>
      </c>
    </row>
    <row r="30" spans="1:14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80.0</v>
      </c>
      <c r="H30" s="5">
        <v>88.0</v>
      </c>
      <c r="I30" s="5"/>
      <c r="J30" s="5">
        <v>86.0</v>
      </c>
      <c r="K30" s="5">
        <v>84.0</v>
      </c>
      <c r="L30" s="4" t="str">
        <f>F30*0 + G30*0.5 + H30*0.1 + I30*0 + J30*0.2 + K30*0.2</f>
        <v>0</v>
      </c>
      <c r="M30" s="4" t="str">
        <f>IF(N30="A", 4.00, IF(N30="B", 3.00, IF(N30="C", 2.00, IF(N30="D", 1.00, IF(N30="E", 0.00, IF(N30="F", 0.00, "Tidak Ada Data"))))))</f>
        <v>0</v>
      </c>
      <c r="N30" s="3" t="str">
        <f>IF(AND(L30&gt;=86.00, L30&lt;=100.00), "A", IF(AND(L30&gt;=71.00, L30&lt;=85.99), "B", IF(AND(L30&gt;=56.00, L30&lt;=70.99), "C", IF(AND(L30&gt;=40.00, L30&lt;=55.99), "D", IF(AND(L30=0, F30="", G30="", H30="", I30="", J30="", K30=""), "F", IF(AND(L30&gt;=0.00, L30&lt;=39.99), "E", "Tidak Ada Data"))))))</f>
        <v>0</v>
      </c>
    </row>
    <row r="31" spans="1:14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/>
      <c r="G31" s="5">
        <v>85.0</v>
      </c>
      <c r="H31" s="5">
        <v>87.0</v>
      </c>
      <c r="I31" s="5"/>
      <c r="J31" s="5">
        <v>95.0</v>
      </c>
      <c r="K31" s="5">
        <v>84.0</v>
      </c>
      <c r="L31" s="4" t="str">
        <f>F31*0 + G31*0.5 + H31*0.1 + I31*0 + J31*0.2 + K31*0.2</f>
        <v>0</v>
      </c>
      <c r="M31" s="4" t="str">
        <f>IF(N31="A", 4.00, IF(N31="B", 3.00, IF(N31="C", 2.00, IF(N31="D", 1.00, IF(N31="E", 0.00, IF(N31="F", 0.00, "Tidak Ada Data"))))))</f>
        <v>0</v>
      </c>
      <c r="N31" s="3" t="str">
        <f>IF(AND(L31&gt;=86.00, L31&lt;=100.00), "A", IF(AND(L31&gt;=71.00, L31&lt;=85.99), "B", IF(AND(L31&gt;=56.00, L31&lt;=70.99), "C", IF(AND(L31&gt;=40.00, L31&lt;=55.99), "D", IF(AND(L31=0, F31="", G31="", H31="", I31="", J31="", K31=""), "F", IF(AND(L31&gt;=0.00, L31&lt;=39.99), "E", "Tidak Ada Data"))))))</f>
        <v>0</v>
      </c>
    </row>
    <row r="32" spans="1:14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/>
      <c r="G32" s="5">
        <v>80.0</v>
      </c>
      <c r="H32" s="5">
        <v>88.0</v>
      </c>
      <c r="I32" s="5"/>
      <c r="J32" s="5">
        <v>86.0</v>
      </c>
      <c r="K32" s="5">
        <v>86.0</v>
      </c>
      <c r="L32" s="4" t="str">
        <f>F32*0 + G32*0.5 + H32*0.1 + I32*0 + J32*0.2 + K32*0.2</f>
        <v>0</v>
      </c>
      <c r="M32" s="4" t="str">
        <f>IF(N32="A", 4.00, IF(N32="B", 3.00, IF(N32="C", 2.00, IF(N32="D", 1.00, IF(N32="E", 0.00, IF(N32="F", 0.00, "Tidak Ada Data"))))))</f>
        <v>0</v>
      </c>
      <c r="N32" s="3" t="str">
        <f>IF(AND(L32&gt;=86.00, L32&lt;=100.00), "A", IF(AND(L32&gt;=71.00, L32&lt;=85.99), "B", IF(AND(L32&gt;=56.00, L32&lt;=70.99), "C", IF(AND(L32&gt;=40.00, L32&lt;=55.99), "D", IF(AND(L32=0, F32="", G32="", H32="", I32="", J32="", K32=""), "F", IF(AND(L32&gt;=0.00, L32&lt;=39.99), "E", "Tidak Ada Data"))))))</f>
        <v>0</v>
      </c>
    </row>
    <row r="33" spans="1:14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/>
      <c r="G33" s="5">
        <v>90.0</v>
      </c>
      <c r="H33" s="5">
        <v>86.0</v>
      </c>
      <c r="I33" s="5"/>
      <c r="J33" s="5">
        <v>90.0</v>
      </c>
      <c r="K33" s="5">
        <v>85.0</v>
      </c>
      <c r="L33" s="4" t="str">
        <f>F33*0 + G33*0.5 + H33*0.1 + I33*0 + J33*0.2 + K33*0.2</f>
        <v>0</v>
      </c>
      <c r="M33" s="4" t="str">
        <f>IF(N33="A", 4.00, IF(N33="B", 3.00, IF(N33="C", 2.00, IF(N33="D", 1.00, IF(N33="E", 0.00, IF(N33="F", 0.00, "Tidak Ada Data"))))))</f>
        <v>0</v>
      </c>
      <c r="N33" s="3" t="str">
        <f>IF(AND(L33&gt;=86.00, L33&lt;=100.00), "A", IF(AND(L33&gt;=71.00, L33&lt;=85.99), "B", IF(AND(L33&gt;=56.00, L33&lt;=70.99), "C", IF(AND(L33&gt;=40.00, L33&lt;=55.99), "D", IF(AND(L33=0, F33="", G33="", H33="", I33="", J33="", K33=""), "F", IF(AND(L33&gt;=0.00, L33&lt;=39.99), "E", "Tidak Ada Data"))))))</f>
        <v>0</v>
      </c>
    </row>
    <row r="34" spans="1:14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/>
      <c r="G34" s="5">
        <v>92.0</v>
      </c>
      <c r="H34" s="5">
        <v>85.0</v>
      </c>
      <c r="I34" s="5"/>
      <c r="J34" s="5">
        <v>95.0</v>
      </c>
      <c r="K34" s="5">
        <v>86.0</v>
      </c>
      <c r="L34" s="4" t="str">
        <f>F34*0 + G34*0.5 + H34*0.1 + I34*0 + J34*0.2 + K34*0.2</f>
        <v>0</v>
      </c>
      <c r="M34" s="4" t="str">
        <f>IF(N34="A", 4.00, IF(N34="B", 3.00, IF(N34="C", 2.00, IF(N34="D", 1.00, IF(N34="E", 0.00, IF(N34="F", 0.00, "Tidak Ada Data"))))))</f>
        <v>0</v>
      </c>
      <c r="N34" s="3" t="str">
        <f>IF(AND(L34&gt;=86.00, L34&lt;=100.00), "A", IF(AND(L34&gt;=71.00, L34&lt;=85.99), "B", IF(AND(L34&gt;=56.00, L34&lt;=70.99), "C", IF(AND(L34&gt;=40.00, L34&lt;=55.99), "D", IF(AND(L34=0, F34="", G34="", H34="", I34="", J34="", K34=""), "F", IF(AND(L34&gt;=0.00, L34&lt;=39.99), "E", "Tidak Ada Data"))))))</f>
        <v>0</v>
      </c>
    </row>
    <row r="35" spans="1:14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/>
      <c r="G35" s="5">
        <v>92.0</v>
      </c>
      <c r="H35" s="5">
        <v>86.0</v>
      </c>
      <c r="I35" s="5"/>
      <c r="J35" s="5">
        <v>86.0</v>
      </c>
      <c r="K35" s="5">
        <v>86.0</v>
      </c>
      <c r="L35" s="4" t="str">
        <f>F35*0 + G35*0.5 + H35*0.1 + I35*0 + J35*0.2 + K35*0.2</f>
        <v>0</v>
      </c>
      <c r="M35" s="4" t="str">
        <f>IF(N35="A", 4.00, IF(N35="B", 3.00, IF(N35="C", 2.00, IF(N35="D", 1.00, IF(N35="E", 0.00, IF(N35="F", 0.00, "Tidak Ada Data"))))))</f>
        <v>0</v>
      </c>
      <c r="N35" s="3" t="str">
        <f>IF(AND(L35&gt;=86.00, L35&lt;=100.00), "A", IF(AND(L35&gt;=71.00, L35&lt;=85.99), "B", IF(AND(L35&gt;=56.00, L35&lt;=70.99), "C", IF(AND(L35&gt;=40.00, L35&lt;=55.99), "D", IF(AND(L35=0, F35="", G35="", H35="", I35="", J35="", K35=""), "F", IF(AND(L35&gt;=0.00, L35&lt;=39.99), "E", "Tidak Ada Data"))))))</f>
        <v>0</v>
      </c>
    </row>
    <row r="36" spans="1:14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/>
      <c r="G36" s="5">
        <v>92.0</v>
      </c>
      <c r="H36" s="5">
        <v>85.0</v>
      </c>
      <c r="I36" s="5"/>
      <c r="J36" s="5">
        <v>86.0</v>
      </c>
      <c r="K36" s="5">
        <v>86.0</v>
      </c>
      <c r="L36" s="4" t="str">
        <f>F36*0 + G36*0.5 + H36*0.1 + I36*0 + J36*0.2 + K36*0.2</f>
        <v>0</v>
      </c>
      <c r="M36" s="4" t="str">
        <f>IF(N36="A", 4.00, IF(N36="B", 3.00, IF(N36="C", 2.00, IF(N36="D", 1.00, IF(N36="E", 0.00, IF(N36="F", 0.00, "Tidak Ada Data"))))))</f>
        <v>0</v>
      </c>
      <c r="N36" s="3" t="str">
        <f>IF(AND(L36&gt;=86.00, L36&lt;=100.00), "A", IF(AND(L36&gt;=71.00, L36&lt;=85.99), "B", IF(AND(L36&gt;=56.00, L36&lt;=70.99), "C", IF(AND(L36&gt;=40.00, L36&lt;=55.99), "D", IF(AND(L36=0, F36="", G36="", H36="", I36="", J36="", K36=""), "F", IF(AND(L36&gt;=0.00, L36&lt;=39.99), "E", "Tidak Ada Data"))))))</f>
        <v>0</v>
      </c>
    </row>
    <row r="37" spans="1:14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/>
      <c r="G37" s="5">
        <v>90.0</v>
      </c>
      <c r="H37" s="5">
        <v>85.0</v>
      </c>
      <c r="I37" s="5"/>
      <c r="J37" s="5">
        <v>88.0</v>
      </c>
      <c r="K37" s="5">
        <v>87.0</v>
      </c>
      <c r="L37" s="4" t="str">
        <f>F37*0 + G37*0.5 + H37*0.1 + I37*0 + J37*0.2 + K37*0.2</f>
        <v>0</v>
      </c>
      <c r="M37" s="4" t="str">
        <f>IF(N37="A", 4.00, IF(N37="B", 3.00, IF(N37="C", 2.00, IF(N37="D", 1.00, IF(N37="E", 0.00, IF(N37="F", 0.00, "Tidak Ada Data"))))))</f>
        <v>0</v>
      </c>
      <c r="N37" s="3" t="str">
        <f>IF(AND(L37&gt;=86.00, L37&lt;=100.00), "A", IF(AND(L37&gt;=71.00, L37&lt;=85.99), "B", IF(AND(L37&gt;=56.00, L37&lt;=70.99), "C", IF(AND(L37&gt;=40.00, L37&lt;=55.99), "D", IF(AND(L37=0, F37="", G37="", H37="", I37="", J37="", K37=""), "F", IF(AND(L37&gt;=0.00, L37&lt;=39.99), "E", "Tidak Ada Data"))))))</f>
        <v>0</v>
      </c>
    </row>
    <row r="38" spans="1:14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/>
      <c r="G38" s="5">
        <v>80.0</v>
      </c>
      <c r="H38" s="5">
        <v>87.0</v>
      </c>
      <c r="I38" s="5"/>
      <c r="J38" s="5">
        <v>70.0</v>
      </c>
      <c r="K38" s="5">
        <v>80.0</v>
      </c>
      <c r="L38" s="4" t="str">
        <f>F38*0 + G38*0.5 + H38*0.1 + I38*0 + J38*0.2 + K38*0.2</f>
        <v>0</v>
      </c>
      <c r="M38" s="4" t="str">
        <f>IF(N38="A", 4.00, IF(N38="B", 3.00, IF(N38="C", 2.00, IF(N38="D", 1.00, IF(N38="E", 0.00, IF(N38="F", 0.00, "Tidak Ada Data"))))))</f>
        <v>0</v>
      </c>
      <c r="N38" s="3" t="str">
        <f>IF(AND(L38&gt;=86.00, L38&lt;=100.00), "A", IF(AND(L38&gt;=71.00, L38&lt;=85.99), "B", IF(AND(L38&gt;=56.00, L38&lt;=70.99), "C", IF(AND(L38&gt;=40.00, L38&lt;=55.99), "D", IF(AND(L38=0, F38="", G38="", H38="", I38="", J38="", K38=""), "F", IF(AND(L38&gt;=0.00, L38&lt;=39.99), "E", "Tidak Ada Data"))))))</f>
        <v>0</v>
      </c>
    </row>
    <row r="39" spans="1:14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/>
      <c r="G39" s="5">
        <v>92.0</v>
      </c>
      <c r="H39" s="5">
        <v>86.0</v>
      </c>
      <c r="I39" s="5"/>
      <c r="J39" s="5">
        <v>86.0</v>
      </c>
      <c r="K39" s="5">
        <v>87.0</v>
      </c>
      <c r="L39" s="4" t="str">
        <f>F39*0 + G39*0.5 + H39*0.1 + I39*0 + J39*0.2 + K39*0.2</f>
        <v>0</v>
      </c>
      <c r="M39" s="4" t="str">
        <f>IF(N39="A", 4.00, IF(N39="B", 3.00, IF(N39="C", 2.00, IF(N39="D", 1.00, IF(N39="E", 0.00, IF(N39="F", 0.00, "Tidak Ada Data"))))))</f>
        <v>0</v>
      </c>
      <c r="N39" s="3" t="str">
        <f>IF(AND(L39&gt;=86.00, L39&lt;=100.00), "A", IF(AND(L39&gt;=71.00, L39&lt;=85.99), "B", IF(AND(L39&gt;=56.00, L39&lt;=70.99), "C", IF(AND(L39&gt;=40.00, L39&lt;=55.99), "D", IF(AND(L39=0, F39="", G39="", H39="", I39="", J39="", K39=""), "F", IF(AND(L39&gt;=0.00, L39&lt;=39.99), "E", "Tidak Ada Data"))))))</f>
        <v>0</v>
      </c>
    </row>
    <row r="40" spans="1:14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/>
      <c r="G40" s="5">
        <v>80.0</v>
      </c>
      <c r="H40" s="5">
        <v>86.0</v>
      </c>
      <c r="I40" s="5"/>
      <c r="J40" s="5">
        <v>84.0</v>
      </c>
      <c r="K40" s="5">
        <v>82.0</v>
      </c>
      <c r="L40" s="4" t="str">
        <f>F40*0 + G40*0.5 + H40*0.1 + I40*0 + J40*0.2 + K40*0.2</f>
        <v>0</v>
      </c>
      <c r="M40" s="4" t="str">
        <f>IF(N40="A", 4.00, IF(N40="B", 3.00, IF(N40="C", 2.00, IF(N40="D", 1.00, IF(N40="E", 0.00, IF(N40="F", 0.00, "Tidak Ada Data"))))))</f>
        <v>0</v>
      </c>
      <c r="N40" s="3" t="str">
        <f>IF(AND(L40&gt;=86.00, L40&lt;=100.00), "A", IF(AND(L40&gt;=71.00, L40&lt;=85.99), "B", IF(AND(L40&gt;=56.00, L40&lt;=70.99), "C", IF(AND(L40&gt;=40.00, L40&lt;=55.99), "D", IF(AND(L40=0, F40="", G40="", H40="", I40="", J40="", K40=""), "F", IF(AND(L40&gt;=0.00, L40&lt;=39.99), "E", "Tidak Ada Data"))))))</f>
        <v>0</v>
      </c>
    </row>
    <row r="41" spans="1:14">
      <c r="A41" s="3" t="s">
        <v>14</v>
      </c>
      <c r="B41" s="3" t="s">
        <v>15</v>
      </c>
      <c r="C41" s="3" t="s">
        <v>16</v>
      </c>
      <c r="D41" s="3" t="s">
        <v>95</v>
      </c>
      <c r="E41" s="3" t="s">
        <v>96</v>
      </c>
      <c r="F41" s="5"/>
      <c r="G41" s="5">
        <v>92.0</v>
      </c>
      <c r="H41" s="5">
        <v>87.0</v>
      </c>
      <c r="I41" s="5"/>
      <c r="J41" s="5">
        <v>86.0</v>
      </c>
      <c r="K41" s="5">
        <v>86.0</v>
      </c>
      <c r="L41" s="4" t="str">
        <f>F41*0 + G41*0.5 + H41*0.1 + I41*0 + J41*0.2 + K41*0.2</f>
        <v>0</v>
      </c>
      <c r="M41" s="4" t="str">
        <f>IF(N41="A", 4.00, IF(N41="B", 3.00, IF(N41="C", 2.00, IF(N41="D", 1.00, IF(N41="E", 0.00, IF(N41="F", 0.00, "Tidak Ada Data"))))))</f>
        <v>0</v>
      </c>
      <c r="N41" s="3" t="str">
        <f>IF(AND(L41&gt;=86.00, L41&lt;=100.00), "A", IF(AND(L41&gt;=71.00, L41&lt;=85.99), "B", IF(AND(L41&gt;=56.00, L41&lt;=70.99), "C", IF(AND(L41&gt;=40.00, L41&lt;=55.99), "D", IF(AND(L41=0, F41="", G41="", H41="", I41="", J41="", K41=""), "F", IF(AND(L41&gt;=0.00, L41&lt;=39.99), "E", "Tidak Ada Data"))))))</f>
        <v>0</v>
      </c>
    </row>
    <row r="42" spans="1:14">
      <c r="A42" s="3" t="s">
        <v>14</v>
      </c>
      <c r="B42" s="3" t="s">
        <v>15</v>
      </c>
      <c r="C42" s="3" t="s">
        <v>16</v>
      </c>
      <c r="D42" s="3" t="s">
        <v>97</v>
      </c>
      <c r="E42" s="3" t="s">
        <v>98</v>
      </c>
      <c r="F42" s="5"/>
      <c r="G42" s="5">
        <v>92.0</v>
      </c>
      <c r="H42" s="5">
        <v>85.0</v>
      </c>
      <c r="I42" s="5"/>
      <c r="J42" s="5">
        <v>84.0</v>
      </c>
      <c r="K42" s="5">
        <v>86.0</v>
      </c>
      <c r="L42" s="4" t="str">
        <f>F42*0 + G42*0.5 + H42*0.1 + I42*0 + J42*0.2 + K42*0.2</f>
        <v>0</v>
      </c>
      <c r="M42" s="4" t="str">
        <f>IF(N42="A", 4.00, IF(N42="B", 3.00, IF(N42="C", 2.00, IF(N42="D", 1.00, IF(N42="E", 0.00, IF(N42="F", 0.00, "Tidak Ada Data"))))))</f>
        <v>0</v>
      </c>
      <c r="N42" s="3" t="str">
        <f>IF(AND(L42&gt;=86.00, L42&lt;=100.00), "A", IF(AND(L42&gt;=71.00, L42&lt;=85.99), "B", IF(AND(L42&gt;=56.00, L42&lt;=70.99), "C", IF(AND(L42&gt;=40.00, L42&lt;=55.99), "D", IF(AND(L42=0, F42="", G42="", H42="", I42="", J42="", K42=""), "F", IF(AND(L42&gt;=0.00, L42&lt;=39.99), "E", "Tidak Ada Data"))))))</f>
        <v>0</v>
      </c>
    </row>
    <row r="43" spans="1:14">
      <c r="A43" s="3" t="s">
        <v>14</v>
      </c>
      <c r="B43" s="3" t="s">
        <v>15</v>
      </c>
      <c r="C43" s="3" t="s">
        <v>16</v>
      </c>
      <c r="D43" s="3" t="s">
        <v>99</v>
      </c>
      <c r="E43" s="3" t="s">
        <v>100</v>
      </c>
      <c r="F43" s="5"/>
      <c r="G43" s="5">
        <v>60.0</v>
      </c>
      <c r="H43" s="5">
        <v>85.0</v>
      </c>
      <c r="I43" s="5"/>
      <c r="J43" s="5">
        <v>65.0</v>
      </c>
      <c r="K43" s="5">
        <v>84.0</v>
      </c>
      <c r="L43" s="4" t="str">
        <f>F43*0 + G43*0.5 + H43*0.1 + I43*0 + J43*0.2 + K43*0.2</f>
        <v>0</v>
      </c>
      <c r="M43" s="4" t="str">
        <f>IF(N43="A", 4.00, IF(N43="B", 3.00, IF(N43="C", 2.00, IF(N43="D", 1.00, IF(N43="E", 0.00, IF(N43="F", 0.00, "Tidak Ada Data"))))))</f>
        <v>0</v>
      </c>
      <c r="N43" s="3" t="str">
        <f>IF(AND(L43&gt;=86.00, L43&lt;=100.00), "A", IF(AND(L43&gt;=71.00, L43&lt;=85.99), "B", IF(AND(L43&gt;=56.00, L43&lt;=70.99), "C", IF(AND(L43&gt;=40.00, L43&lt;=55.99), "D", IF(AND(L43=0, F43="", G43="", H43="", I43="", J43="", K43=""), "F", IF(AND(L43&gt;=0.00, L43&lt;=39.99), "E", "Tidak Ada Data"))))))</f>
        <v>0</v>
      </c>
    </row>
    <row r="44" spans="1:14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5"/>
      <c r="G44" s="5">
        <v>90.0</v>
      </c>
      <c r="H44" s="5">
        <v>85.0</v>
      </c>
      <c r="I44" s="5"/>
      <c r="J44" s="5">
        <v>84.0</v>
      </c>
      <c r="K44" s="5">
        <v>84.0</v>
      </c>
      <c r="L44" s="4" t="str">
        <f>F44*0 + G44*0.5 + H44*0.1 + I44*0 + J44*0.2 + K44*0.2</f>
        <v>0</v>
      </c>
      <c r="M44" s="4" t="str">
        <f>IF(N44="A", 4.00, IF(N44="B", 3.00, IF(N44="C", 2.00, IF(N44="D", 1.00, IF(N44="E", 0.00, IF(N44="F", 0.00, "Tidak Ada Data"))))))</f>
        <v>0</v>
      </c>
      <c r="N44" s="3" t="str">
        <f>IF(AND(L44&gt;=86.00, L44&lt;=100.00), "A", IF(AND(L44&gt;=71.00, L44&lt;=85.99), "B", IF(AND(L44&gt;=56.00, L44&lt;=70.99), "C", IF(AND(L44&gt;=40.00, L44&lt;=55.99), "D", IF(AND(L44=0, F44="", G44="", H44="", I44="", J44="", K44=""), "F", IF(AND(L44&gt;=0.00, L44&lt;=39.99), "E", "Tidak Ada Data"))))))</f>
        <v>0</v>
      </c>
    </row>
    <row r="45" spans="1:14">
      <c r="A45" s="3" t="s">
        <v>14</v>
      </c>
      <c r="B45" s="3" t="s">
        <v>15</v>
      </c>
      <c r="C45" s="3" t="s">
        <v>16</v>
      </c>
      <c r="D45" s="3" t="s">
        <v>103</v>
      </c>
      <c r="E45" s="3" t="s">
        <v>104</v>
      </c>
      <c r="F45" s="5"/>
      <c r="G45" s="5">
        <v>92.0</v>
      </c>
      <c r="H45" s="5">
        <v>86.0</v>
      </c>
      <c r="I45" s="5"/>
      <c r="J45" s="5">
        <v>88.0</v>
      </c>
      <c r="K45" s="5">
        <v>86.0</v>
      </c>
      <c r="L45" s="4" t="str">
        <f>F45*0 + G45*0.5 + H45*0.1 + I45*0 + J45*0.2 + K45*0.2</f>
        <v>0</v>
      </c>
      <c r="M45" s="4" t="str">
        <f>IF(N45="A", 4.00, IF(N45="B", 3.00, IF(N45="C", 2.00, IF(N45="D", 1.00, IF(N45="E", 0.00, IF(N45="F", 0.00, "Tidak Ada Data"))))))</f>
        <v>0</v>
      </c>
      <c r="N45" s="3" t="str">
        <f>IF(AND(L45&gt;=86.00, L45&lt;=100.00), "A", IF(AND(L45&gt;=71.00, L45&lt;=85.99), "B", IF(AND(L45&gt;=56.00, L45&lt;=70.99), "C", IF(AND(L45&gt;=40.00, L45&lt;=55.99), "D", IF(AND(L45=0, F45="", G45="", H45="", I45="", J45="", K45=""), "F", IF(AND(L45&gt;=0.00, L45&lt;=39.99), "E", "Tidak Ada Data"))))))</f>
        <v>0</v>
      </c>
    </row>
    <row r="46" spans="1:14">
      <c r="A46" s="3" t="s">
        <v>14</v>
      </c>
      <c r="B46" s="3" t="s">
        <v>15</v>
      </c>
      <c r="C46" s="3" t="s">
        <v>16</v>
      </c>
      <c r="D46" s="3" t="s">
        <v>105</v>
      </c>
      <c r="E46" s="3" t="s">
        <v>106</v>
      </c>
      <c r="F46" s="5"/>
      <c r="G46" s="5">
        <v>92.0</v>
      </c>
      <c r="H46" s="5">
        <v>85.0</v>
      </c>
      <c r="I46" s="5"/>
      <c r="J46" s="5">
        <v>88.0</v>
      </c>
      <c r="K46" s="5">
        <v>84.0</v>
      </c>
      <c r="L46" s="4" t="str">
        <f>F46*0 + G46*0.5 + H46*0.1 + I46*0 + J46*0.2 + K46*0.2</f>
        <v>0</v>
      </c>
      <c r="M46" s="4" t="str">
        <f>IF(N46="A", 4.00, IF(N46="B", 3.00, IF(N46="C", 2.00, IF(N46="D", 1.00, IF(N46="E", 0.00, IF(N46="F", 0.00, "Tidak Ada Data"))))))</f>
        <v>0</v>
      </c>
      <c r="N46" s="3" t="str">
        <f>IF(AND(L46&gt;=86.00, L46&lt;=100.00), "A", IF(AND(L46&gt;=71.00, L46&lt;=85.99), "B", IF(AND(L46&gt;=56.00, L46&lt;=70.99), "C", IF(AND(L46&gt;=40.00, L46&lt;=55.99), "D", IF(AND(L46=0, F46="", G46="", H46="", I46="", J46="", K46=""), "F", IF(AND(L46&gt;=0.00, L46&lt;=39.99), "E", "Tidak Ada Data"))))))</f>
        <v>0</v>
      </c>
    </row>
    <row r="47" spans="1:14">
      <c r="A47" s="3" t="s">
        <v>14</v>
      </c>
      <c r="B47" s="3" t="s">
        <v>15</v>
      </c>
      <c r="C47" s="3" t="s">
        <v>16</v>
      </c>
      <c r="D47" s="3" t="s">
        <v>107</v>
      </c>
      <c r="E47" s="3" t="s">
        <v>108</v>
      </c>
      <c r="F47" s="5"/>
      <c r="G47" s="5">
        <v>90.0</v>
      </c>
      <c r="H47" s="5">
        <v>86.0</v>
      </c>
      <c r="I47" s="5"/>
      <c r="J47" s="5">
        <v>86.0</v>
      </c>
      <c r="K47" s="5">
        <v>84.0</v>
      </c>
      <c r="L47" s="4" t="str">
        <f>F47*0 + G47*0.5 + H47*0.1 + I47*0 + J47*0.2 + K47*0.2</f>
        <v>0</v>
      </c>
      <c r="M47" s="4" t="str">
        <f>IF(N47="A", 4.00, IF(N47="B", 3.00, IF(N47="C", 2.00, IF(N47="D", 1.00, IF(N47="E", 0.00, IF(N47="F", 0.00, "Tidak Ada Data"))))))</f>
        <v>0</v>
      </c>
      <c r="N47" s="3" t="str">
        <f>IF(AND(L47&gt;=86.00, L47&lt;=100.00), "A", IF(AND(L47&gt;=71.00, L47&lt;=85.99), "B", IF(AND(L47&gt;=56.00, L47&lt;=70.99), "C", IF(AND(L47&gt;=40.00, L47&lt;=55.99), "D", IF(AND(L47=0, F47="", G47="", H47="", I47="", J47="", K47=""), "F", IF(AND(L47&gt;=0.00, L47&lt;=39.99), "E", "Tidak Ada Data"))))))</f>
        <v>0</v>
      </c>
    </row>
    <row r="48" spans="1:14">
      <c r="A48" s="3" t="s">
        <v>14</v>
      </c>
      <c r="B48" s="3" t="s">
        <v>15</v>
      </c>
      <c r="C48" s="3" t="s">
        <v>16</v>
      </c>
      <c r="D48" s="3" t="s">
        <v>109</v>
      </c>
      <c r="E48" s="3" t="s">
        <v>110</v>
      </c>
      <c r="F48" s="5"/>
      <c r="G48" s="5">
        <v>90.0</v>
      </c>
      <c r="H48" s="5">
        <v>85.0</v>
      </c>
      <c r="I48" s="5"/>
      <c r="J48" s="5">
        <v>88.0</v>
      </c>
      <c r="K48" s="5">
        <v>86.0</v>
      </c>
      <c r="L48" s="4" t="str">
        <f>F48*0 + G48*0.5 + H48*0.1 + I48*0 + J48*0.2 + K48*0.2</f>
        <v>0</v>
      </c>
      <c r="M48" s="4" t="str">
        <f>IF(N48="A", 4.00, IF(N48="B", 3.00, IF(N48="C", 2.00, IF(N48="D", 1.00, IF(N48="E", 0.00, IF(N48="F", 0.00, "Tidak Ada Data"))))))</f>
        <v>0</v>
      </c>
      <c r="N48" s="3" t="str">
        <f>IF(AND(L48&gt;=86.00, L48&lt;=100.00), "A", IF(AND(L48&gt;=71.00, L48&lt;=85.99), "B", IF(AND(L48&gt;=56.00, L48&lt;=70.99), "C", IF(AND(L48&gt;=40.00, L48&lt;=55.99), "D", IF(AND(L48=0, F48="", G48="", H48="", I48="", J48="", K48=""), "F", IF(AND(L48&gt;=0.00, L48&lt;=39.99), "E", "Tidak Ada Data"))))))</f>
        <v>0</v>
      </c>
    </row>
    <row r="49" spans="1:14">
      <c r="A49" s="3" t="s">
        <v>14</v>
      </c>
      <c r="B49" s="3" t="s">
        <v>15</v>
      </c>
      <c r="C49" s="3" t="s">
        <v>16</v>
      </c>
      <c r="D49" s="3" t="s">
        <v>111</v>
      </c>
      <c r="E49" s="3" t="s">
        <v>112</v>
      </c>
      <c r="F49" s="5"/>
      <c r="G49" s="5">
        <v>90.0</v>
      </c>
      <c r="H49" s="5">
        <v>85.0</v>
      </c>
      <c r="I49" s="5"/>
      <c r="J49" s="5">
        <v>70.0</v>
      </c>
      <c r="K49" s="5">
        <v>86.0</v>
      </c>
      <c r="L49" s="4" t="str">
        <f>F49*0 + G49*0.5 + H49*0.1 + I49*0 + J49*0.2 + K49*0.2</f>
        <v>0</v>
      </c>
      <c r="M49" s="4" t="str">
        <f>IF(N49="A", 4.00, IF(N49="B", 3.00, IF(N49="C", 2.00, IF(N49="D", 1.00, IF(N49="E", 0.00, IF(N49="F", 0.00, "Tidak Ada Data"))))))</f>
        <v>0</v>
      </c>
      <c r="N49" s="3" t="str">
        <f>IF(AND(L49&gt;=86.00, L49&lt;=100.00), "A", IF(AND(L49&gt;=71.00, L49&lt;=85.99), "B", IF(AND(L49&gt;=56.00, L49&lt;=70.99), "C", IF(AND(L49&gt;=40.00, L49&lt;=55.99), "D", IF(AND(L49=0, F49="", G49="", H49="", I49="", J49="", K49=""), "F", IF(AND(L49&gt;=0.00, L49&lt;=39.99), "E", "Tidak Ada Data"))))))</f>
        <v>0</v>
      </c>
    </row>
  </sheetData>
  <sheetProtection password="C93B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2024-12-26T18:10:01+07:00</dcterms:created>
  <dcterms:modified xsi:type="dcterms:W3CDTF">2024-12-26T18:10:01+07:00</dcterms:modified>
  <dc:title>Untitled Spreadsheet</dc:title>
  <dc:description/>
  <dc:subject/>
  <cp:keywords/>
  <cp:category/>
</cp:coreProperties>
</file>