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<sst xmlns="http://schemas.openxmlformats.org/spreadsheetml/2006/main" uniqueCount="113">
  <si>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</si>
  <si>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</si>
  <si>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</si>
  <si>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</si>
  <si>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</si>
  <si>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</si>
  <si>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</si>
  <si>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</si>
  <si>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</si>
  <si>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</si>
  <si>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</si>
  <si>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</si>
  <si>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</si>
  <si>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</si>
  <si>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PSA2101</t>
  </si>
  <si>
    <t>PENYULUHAN PERTANIAN</t>
  </si>
  <si>
    <t>241L1</t>
  </si>
  <si>
    <t>05011182328001</t>
  </si>
  <si>
    <t>ANISA TRI ISRAMI</t>
  </si>
  <si>
    <t>05011182328004</t>
  </si>
  <si>
    <t>FEFITA HASIANNA SIMARMATA</t>
  </si>
  <si>
    <t>05011182328007</t>
  </si>
  <si>
    <t>NAZHIFAH ZAHIRAH</t>
  </si>
  <si>
    <t>05011182328010</t>
  </si>
  <si>
    <t>ZAHRA NABIIHLA</t>
  </si>
  <si>
    <t>05011182328013</t>
  </si>
  <si>
    <t>ENDAH AYU ATIKA</t>
  </si>
  <si>
    <t>05011182328016</t>
  </si>
  <si>
    <t>KEZIA ZIFRA MARPAUNG</t>
  </si>
  <si>
    <t>05011182328022</t>
  </si>
  <si>
    <t>ANISYAH SABRINA</t>
  </si>
  <si>
    <t>05011182328025</t>
  </si>
  <si>
    <t>HANNA RIZANTI</t>
  </si>
  <si>
    <t>05011182328028</t>
  </si>
  <si>
    <t>RAHMI NAZILAH</t>
  </si>
  <si>
    <t>05011182328103</t>
  </si>
  <si>
    <t>AMELIA NUR ZAHRINA</t>
  </si>
  <si>
    <t>05011182328109</t>
  </si>
  <si>
    <t>MIKA LESTARI</t>
  </si>
  <si>
    <t>05011182328115</t>
  </si>
  <si>
    <t>QAYLA SA'ADATU GINA</t>
  </si>
  <si>
    <t>05011282328031</t>
  </si>
  <si>
    <t>MUHAMMAD JORDHI DIRGANTARAWAN</t>
  </si>
  <si>
    <t>05011282328034</t>
  </si>
  <si>
    <t>MUHAMAD NANDA AL-MUQTADI</t>
  </si>
  <si>
    <t>05011282328038</t>
  </si>
  <si>
    <t>VINA NABILA</t>
  </si>
  <si>
    <t>05011282328041</t>
  </si>
  <si>
    <t>M. FAREL ILHAM PUTRA</t>
  </si>
  <si>
    <t>05011282328044</t>
  </si>
  <si>
    <t>JOHAN FERDINAN SINAGA</t>
  </si>
  <si>
    <t>05011282328047</t>
  </si>
  <si>
    <t>SALSA DZAKIA FITRIANI</t>
  </si>
  <si>
    <t>05011282328050</t>
  </si>
  <si>
    <t>MUHAMMAD ZAIM ZULHAQQI</t>
  </si>
  <si>
    <t>05011282328051</t>
  </si>
  <si>
    <t>AMANDA KHAIRRANI SUHADI</t>
  </si>
  <si>
    <t>05011282328054</t>
  </si>
  <si>
    <t>IVO NANDA RAMADHAN</t>
  </si>
  <si>
    <t>05011282328057</t>
  </si>
  <si>
    <t>AZIZA DWITA SARI</t>
  </si>
  <si>
    <t>05011282328064</t>
  </si>
  <si>
    <t>INDAH AULIA PUTRI</t>
  </si>
  <si>
    <t>05011282328067</t>
  </si>
  <si>
    <t>TASYA NANDRA ALIPIAH</t>
  </si>
  <si>
    <t>05011282328071</t>
  </si>
  <si>
    <t>ALDI ANDRIYANTO</t>
  </si>
  <si>
    <t>05011282328074</t>
  </si>
  <si>
    <t>FRISCHA RAHMA OKTAFAHRUL</t>
  </si>
  <si>
    <t>05011282328077</t>
  </si>
  <si>
    <t>NUR NADYA ANGGRAENI</t>
  </si>
  <si>
    <t>05011282328084</t>
  </si>
  <si>
    <t>LORA MALIKA PARDITA</t>
  </si>
  <si>
    <t>05011282328087</t>
  </si>
  <si>
    <t>FADILA AMELIA</t>
  </si>
  <si>
    <t>05011282328090</t>
  </si>
  <si>
    <t>INTAN RAMANDANI</t>
  </si>
  <si>
    <t>05011282328094</t>
  </si>
  <si>
    <t>GUGUN MANURUNG</t>
  </si>
  <si>
    <t>05011282328100</t>
  </si>
  <si>
    <t>APNI FITRIA KAILA</t>
  </si>
  <si>
    <t>05011282328106</t>
  </si>
  <si>
    <t>RETA PAJAR SARI</t>
  </si>
  <si>
    <t>05011282328112</t>
  </si>
  <si>
    <t>RYSSA FAYAZA BAIHAQI</t>
  </si>
  <si>
    <t>05011282328118</t>
  </si>
  <si>
    <t>DEA CAHYA NABILA</t>
  </si>
  <si>
    <t>05011282328122</t>
  </si>
  <si>
    <t>NADIN AGUSTIN</t>
  </si>
  <si>
    <t>05011282328125</t>
  </si>
  <si>
    <t>MUHAMMAD LUTFHI ABDUL RAHMAN</t>
  </si>
  <si>
    <t>05011282328128</t>
  </si>
  <si>
    <t>ROSA AMELIA</t>
  </si>
  <si>
    <t>05011282328131</t>
  </si>
  <si>
    <t>LADY CORI BR SITEPU</t>
  </si>
  <si>
    <t>05011282328134</t>
  </si>
  <si>
    <t>TIA GRESELINA PANJAITAN</t>
  </si>
  <si>
    <t>05011282328137</t>
  </si>
  <si>
    <t>HERFALDO GIDEON PAKPAHAN</t>
  </si>
  <si>
    <t>05011282328140</t>
  </si>
  <si>
    <t>GINTAN REMBIGE LANTAX</t>
  </si>
  <si>
    <t>05011382328148</t>
  </si>
  <si>
    <t>ADE ILHAM PAMUNGKAS SUSILO</t>
  </si>
  <si>
    <t>05011382328161</t>
  </si>
  <si>
    <t>SASTIA PUTRI HASTINA</t>
  </si>
  <si>
    <t>05011382328179</t>
  </si>
  <si>
    <t>AGHNIYA HASYA</t>
  </si>
  <si>
    <t>05011382328186</t>
  </si>
  <si>
    <t>RIZKY ADI SAPUTRA</t>
  </si>
  <si>
    <t>05011382328193</t>
  </si>
  <si>
    <t>BERLIANA SAHARANI</t>
  </si>
  <si>
    <t>05011382328208</t>
  </si>
  <si>
    <t>MUHAMMAD FADIL AL ARIF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</si>
</sst>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0" borderId="1" applyFont="0" applyNumberFormat="0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49"/>
  <sheetViews>
    <sheetView tabSelected="1" workbookViewId="0" showGridLines="true" showRowColHeaders="1">
      <selection activeCell="F2" sqref="F2:K49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5" customWidth="true" style="0"/>
    <col min="4" max="4" width="20" customWidth="true" style="0"/>
    <col min="5" max="5" width="32" customWidth="true" style="0"/>
    <col min="6" max="6" width="22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/>
      <c r="G2" s="5">
        <v>92.0</v>
      </c>
      <c r="H2" s="5">
        <v>86.0</v>
      </c>
      <c r="I2" s="5"/>
      <c r="J2" s="5">
        <v>86.0</v>
      </c>
      <c r="K2" s="5">
        <v>84.0</v>
      </c>
      <c r="L2" s="4" t="str">
        <f>F2*0 + G2*0.5 + H2*0.1 + I2*0 + J2*0.2 + K2*0.2</f>
        <v>0</v>
      </c>
      <c r="M2" s="4" t="str">
        <f>IF(N2="A", 4.00, IF(N2="B", 3.00, IF(N2="C", 2.00, IF(N2="D", 1.00, IF(N2="E", 0.00, IF(N2="F", 0.00, "Tidak Ada Data"))))))</f>
        <v>0</v>
      </c>
      <c r="N2" s="3" t="str">
        <f>IF(AND(L2&gt;=86.00, L2&lt;=100.00), "A", IF(AND(L2&gt;=71.00, L2&lt;=85.99), "B", IF(AND(L2&gt;=56.00, L2&lt;=70.99), "C", IF(AND(L2&gt;=40.00, L2&lt;=55.99), "D", IF(AND(L2=0, F2="", G2="", H2="", I2="", J2="", K2=""), "F", IF(AND(L2&gt;=0.00, L2&lt;=39.99), "E", "Tidak Ada Data"))))))</f>
        <v>0</v>
      </c>
    </row>
    <row r="3" spans="1:14">
      <c r="A3" s="3" t="s">
        <v>14</v>
      </c>
      <c r="B3" s="3" t="s">
        <v>15</v>
      </c>
      <c r="C3" s="3" t="s">
        <v>16</v>
      </c>
      <c r="D3" s="3" t="s">
        <v>19</v>
      </c>
      <c r="E3" s="3" t="s">
        <v>20</v>
      </c>
      <c r="F3" s="5"/>
      <c r="G3" s="5">
        <v>90.0</v>
      </c>
      <c r="H3" s="5">
        <v>87.0</v>
      </c>
      <c r="I3" s="5"/>
      <c r="J3" s="5">
        <v>86.0</v>
      </c>
      <c r="K3" s="5">
        <v>84.0</v>
      </c>
      <c r="L3" s="4" t="str">
        <f>F3*0 + G3*0.5 + H3*0.1 + I3*0 + J3*0.2 + K3*0.2</f>
        <v>0</v>
      </c>
      <c r="M3" s="4" t="str">
        <f>IF(N3="A", 4.00, IF(N3="B", 3.00, IF(N3="C", 2.00, IF(N3="D", 1.00, IF(N3="E", 0.00, IF(N3="F", 0.00, "Tidak Ada Data"))))))</f>
        <v>0</v>
      </c>
      <c r="N3" s="3" t="str">
        <f>IF(AND(L3&gt;=86.00, L3&lt;=100.00), "A", IF(AND(L3&gt;=71.00, L3&lt;=85.99), "B", IF(AND(L3&gt;=56.00, L3&lt;=70.99), "C", IF(AND(L3&gt;=40.00, L3&lt;=55.99), "D", IF(AND(L3=0, F3="", G3="", H3="", I3="", J3="", K3=""), "F", IF(AND(L3&gt;=0.00, L3&lt;=39.99), "E", "Tidak Ada Data"))))))</f>
        <v>0</v>
      </c>
    </row>
    <row r="4" spans="1:14">
      <c r="A4" s="3" t="s">
        <v>14</v>
      </c>
      <c r="B4" s="3" t="s">
        <v>15</v>
      </c>
      <c r="C4" s="3" t="s">
        <v>16</v>
      </c>
      <c r="D4" s="3" t="s">
        <v>21</v>
      </c>
      <c r="E4" s="3" t="s">
        <v>22</v>
      </c>
      <c r="F4" s="5"/>
      <c r="G4" s="5">
        <v>92.0</v>
      </c>
      <c r="H4" s="5">
        <v>86.0</v>
      </c>
      <c r="I4" s="5"/>
      <c r="J4" s="5">
        <v>78.0</v>
      </c>
      <c r="K4" s="5">
        <v>86.0</v>
      </c>
      <c r="L4" s="4" t="str">
        <f>F4*0 + G4*0.5 + H4*0.1 + I4*0 + J4*0.2 + K4*0.2</f>
        <v>0</v>
      </c>
      <c r="M4" s="4" t="str">
        <f>IF(N4="A", 4.00, IF(N4="B", 3.00, IF(N4="C", 2.00, IF(N4="D", 1.00, IF(N4="E", 0.00, IF(N4="F", 0.00, "Tidak Ada Data"))))))</f>
        <v>0</v>
      </c>
      <c r="N4" s="3" t="str">
        <f>IF(AND(L4&gt;=86.00, L4&lt;=100.00), "A", IF(AND(L4&gt;=71.00, L4&lt;=85.99), "B", IF(AND(L4&gt;=56.00, L4&lt;=70.99), "C", IF(AND(L4&gt;=40.00, L4&lt;=55.99), "D", IF(AND(L4=0, F4="", G4="", H4="", I4="", J4="", K4=""), "F", IF(AND(L4&gt;=0.00, L4&lt;=39.99), "E", "Tidak Ada Data"))))))</f>
        <v>0</v>
      </c>
    </row>
    <row r="5" spans="1:14">
      <c r="A5" s="3" t="s">
        <v>14</v>
      </c>
      <c r="B5" s="3" t="s">
        <v>15</v>
      </c>
      <c r="C5" s="3" t="s">
        <v>16</v>
      </c>
      <c r="D5" s="3" t="s">
        <v>23</v>
      </c>
      <c r="E5" s="3" t="s">
        <v>24</v>
      </c>
      <c r="F5" s="5"/>
      <c r="G5" s="5">
        <v>92.0</v>
      </c>
      <c r="H5" s="5">
        <v>85.0</v>
      </c>
      <c r="I5" s="5"/>
      <c r="J5" s="5">
        <v>84.0</v>
      </c>
      <c r="K5" s="5">
        <v>86.0</v>
      </c>
      <c r="L5" s="4" t="str">
        <f>F5*0 + G5*0.5 + H5*0.1 + I5*0 + J5*0.2 + K5*0.2</f>
        <v>0</v>
      </c>
      <c r="M5" s="4" t="str">
        <f>IF(N5="A", 4.00, IF(N5="B", 3.00, IF(N5="C", 2.00, IF(N5="D", 1.00, IF(N5="E", 0.00, IF(N5="F", 0.00, "Tidak Ada Data"))))))</f>
        <v>0</v>
      </c>
      <c r="N5" s="3" t="str">
        <f>IF(AND(L5&gt;=86.00, L5&lt;=100.00), "A", IF(AND(L5&gt;=71.00, L5&lt;=85.99), "B", IF(AND(L5&gt;=56.00, L5&lt;=70.99), "C", IF(AND(L5&gt;=40.00, L5&lt;=55.99), "D", IF(AND(L5=0, F5="", G5="", H5="", I5="", J5="", K5=""), "F", IF(AND(L5&gt;=0.00, L5&lt;=39.99), "E", "Tidak Ada Data"))))))</f>
        <v>0</v>
      </c>
    </row>
    <row r="6" spans="1:14">
      <c r="A6" s="3" t="s">
        <v>14</v>
      </c>
      <c r="B6" s="3" t="s">
        <v>15</v>
      </c>
      <c r="C6" s="3" t="s">
        <v>16</v>
      </c>
      <c r="D6" s="3" t="s">
        <v>25</v>
      </c>
      <c r="E6" s="3" t="s">
        <v>26</v>
      </c>
      <c r="F6" s="5"/>
      <c r="G6" s="5">
        <v>90.0</v>
      </c>
      <c r="H6" s="5">
        <v>86.0</v>
      </c>
      <c r="I6" s="5"/>
      <c r="J6" s="5">
        <v>95.0</v>
      </c>
      <c r="K6" s="5">
        <v>86.0</v>
      </c>
      <c r="L6" s="4" t="str">
        <f>F6*0 + G6*0.5 + H6*0.1 + I6*0 + J6*0.2 + K6*0.2</f>
        <v>0</v>
      </c>
      <c r="M6" s="4" t="str">
        <f>IF(N6="A", 4.00, IF(N6="B", 3.00, IF(N6="C", 2.00, IF(N6="D", 1.00, IF(N6="E", 0.00, IF(N6="F", 0.00, "Tidak Ada Data"))))))</f>
        <v>0</v>
      </c>
      <c r="N6" s="3" t="str">
        <f>IF(AND(L6&gt;=86.00, L6&lt;=100.00), "A", IF(AND(L6&gt;=71.00, L6&lt;=85.99), "B", IF(AND(L6&gt;=56.00, L6&lt;=70.99), "C", IF(AND(L6&gt;=40.00, L6&lt;=55.99), "D", IF(AND(L6=0, F6="", G6="", H6="", I6="", J6="", K6=""), "F", IF(AND(L6&gt;=0.00, L6&lt;=39.99), "E", "Tidak Ada Data"))))))</f>
        <v>0</v>
      </c>
    </row>
    <row r="7" spans="1:14">
      <c r="A7" s="3" t="s">
        <v>14</v>
      </c>
      <c r="B7" s="3" t="s">
        <v>15</v>
      </c>
      <c r="C7" s="3" t="s">
        <v>16</v>
      </c>
      <c r="D7" s="3" t="s">
        <v>27</v>
      </c>
      <c r="E7" s="3" t="s">
        <v>28</v>
      </c>
      <c r="F7" s="5"/>
      <c r="G7" s="5">
        <v>90.0</v>
      </c>
      <c r="H7" s="5">
        <v>85.0</v>
      </c>
      <c r="I7" s="5"/>
      <c r="J7" s="5">
        <v>90.0</v>
      </c>
      <c r="K7" s="5">
        <v>87.0</v>
      </c>
      <c r="L7" s="4" t="str">
        <f>F7*0 + G7*0.5 + H7*0.1 + I7*0 + J7*0.2 + K7*0.2</f>
        <v>0</v>
      </c>
      <c r="M7" s="4" t="str">
        <f>IF(N7="A", 4.00, IF(N7="B", 3.00, IF(N7="C", 2.00, IF(N7="D", 1.00, IF(N7="E", 0.00, IF(N7="F", 0.00, "Tidak Ada Data"))))))</f>
        <v>0</v>
      </c>
      <c r="N7" s="3" t="str">
        <f>IF(AND(L7&gt;=86.00, L7&lt;=100.00), "A", IF(AND(L7&gt;=71.00, L7&lt;=85.99), "B", IF(AND(L7&gt;=56.00, L7&lt;=70.99), "C", IF(AND(L7&gt;=40.00, L7&lt;=55.99), "D", IF(AND(L7=0, F7="", G7="", H7="", I7="", J7="", K7=""), "F", IF(AND(L7&gt;=0.00, L7&lt;=39.99), "E", "Tidak Ada Data"))))))</f>
        <v>0</v>
      </c>
    </row>
    <row r="8" spans="1:14">
      <c r="A8" s="3" t="s">
        <v>14</v>
      </c>
      <c r="B8" s="3" t="s">
        <v>15</v>
      </c>
      <c r="C8" s="3" t="s">
        <v>16</v>
      </c>
      <c r="D8" s="3" t="s">
        <v>29</v>
      </c>
      <c r="E8" s="3" t="s">
        <v>30</v>
      </c>
      <c r="F8" s="5"/>
      <c r="G8" s="5">
        <v>92.0</v>
      </c>
      <c r="H8" s="5">
        <v>87.0</v>
      </c>
      <c r="I8" s="5"/>
      <c r="J8" s="5">
        <v>95.0</v>
      </c>
      <c r="K8" s="5">
        <v>86.0</v>
      </c>
      <c r="L8" s="4" t="str">
        <f>F8*0 + G8*0.5 + H8*0.1 + I8*0 + J8*0.2 + K8*0.2</f>
        <v>0</v>
      </c>
      <c r="M8" s="4" t="str">
        <f>IF(N8="A", 4.00, IF(N8="B", 3.00, IF(N8="C", 2.00, IF(N8="D", 1.00, IF(N8="E", 0.00, IF(N8="F", 0.00, "Tidak Ada Data"))))))</f>
        <v>0</v>
      </c>
      <c r="N8" s="3" t="str">
        <f>IF(AND(L8&gt;=86.00, L8&lt;=100.00), "A", IF(AND(L8&gt;=71.00, L8&lt;=85.99), "B", IF(AND(L8&gt;=56.00, L8&lt;=70.99), "C", IF(AND(L8&gt;=40.00, L8&lt;=55.99), "D", IF(AND(L8=0, F8="", G8="", H8="", I8="", J8="", K8=""), "F", IF(AND(L8&gt;=0.00, L8&lt;=39.99), "E", "Tidak Ada Data"))))))</f>
        <v>0</v>
      </c>
    </row>
    <row r="9" spans="1:14">
      <c r="A9" s="3" t="s">
        <v>14</v>
      </c>
      <c r="B9" s="3" t="s">
        <v>15</v>
      </c>
      <c r="C9" s="3" t="s">
        <v>16</v>
      </c>
      <c r="D9" s="3" t="s">
        <v>31</v>
      </c>
      <c r="E9" s="3" t="s">
        <v>32</v>
      </c>
      <c r="F9" s="5"/>
      <c r="G9" s="5">
        <v>80.0</v>
      </c>
      <c r="H9" s="5">
        <v>86.0</v>
      </c>
      <c r="I9" s="5"/>
      <c r="J9" s="5">
        <v>84.0</v>
      </c>
      <c r="K9" s="5">
        <v>84.0</v>
      </c>
      <c r="L9" s="4" t="str">
        <f>F9*0 + G9*0.5 + H9*0.1 + I9*0 + J9*0.2 + K9*0.2</f>
        <v>0</v>
      </c>
      <c r="M9" s="4" t="str">
        <f>IF(N9="A", 4.00, IF(N9="B", 3.00, IF(N9="C", 2.00, IF(N9="D", 1.00, IF(N9="E", 0.00, IF(N9="F", 0.00, "Tidak Ada Data"))))))</f>
        <v>0</v>
      </c>
      <c r="N9" s="3" t="str">
        <f>IF(AND(L9&gt;=86.00, L9&lt;=100.00), "A", IF(AND(L9&gt;=71.00, L9&lt;=85.99), "B", IF(AND(L9&gt;=56.00, L9&lt;=70.99), "C", IF(AND(L9&gt;=40.00, L9&lt;=55.99), "D", IF(AND(L9=0, F9="", G9="", H9="", I9="", J9="", K9=""), "F", IF(AND(L9&gt;=0.00, L9&lt;=39.99), "E", "Tidak Ada Data"))))))</f>
        <v>0</v>
      </c>
    </row>
    <row r="10" spans="1:14">
      <c r="A10" s="3" t="s">
        <v>14</v>
      </c>
      <c r="B10" s="3" t="s">
        <v>15</v>
      </c>
      <c r="C10" s="3" t="s">
        <v>16</v>
      </c>
      <c r="D10" s="3" t="s">
        <v>33</v>
      </c>
      <c r="E10" s="3" t="s">
        <v>34</v>
      </c>
      <c r="F10" s="5"/>
      <c r="G10" s="5">
        <v>92.0</v>
      </c>
      <c r="H10" s="5">
        <v>88.0</v>
      </c>
      <c r="I10" s="5"/>
      <c r="J10" s="5">
        <v>86.0</v>
      </c>
      <c r="K10" s="5">
        <v>86.0</v>
      </c>
      <c r="L10" s="4" t="str">
        <f>F10*0 + G10*0.5 + H10*0.1 + I10*0 + J10*0.2 + K10*0.2</f>
        <v>0</v>
      </c>
      <c r="M10" s="4" t="str">
        <f>IF(N10="A", 4.00, IF(N10="B", 3.00, IF(N10="C", 2.00, IF(N10="D", 1.00, IF(N10="E", 0.00, IF(N10="F", 0.00, "Tidak Ada Data"))))))</f>
        <v>0</v>
      </c>
      <c r="N10" s="3" t="str">
        <f>IF(AND(L10&gt;=86.00, L10&lt;=100.00), "A", IF(AND(L10&gt;=71.00, L10&lt;=85.99), "B", IF(AND(L10&gt;=56.00, L10&lt;=70.99), "C", IF(AND(L10&gt;=40.00, L10&lt;=55.99), "D", IF(AND(L10=0, F10="", G10="", H10="", I10="", J10="", K10=""), "F", IF(AND(L10&gt;=0.00, L10&lt;=39.99), "E", "Tidak Ada Data"))))))</f>
        <v>0</v>
      </c>
    </row>
    <row r="11" spans="1:14">
      <c r="A11" s="3" t="s">
        <v>14</v>
      </c>
      <c r="B11" s="3" t="s">
        <v>15</v>
      </c>
      <c r="C11" s="3" t="s">
        <v>16</v>
      </c>
      <c r="D11" s="3" t="s">
        <v>35</v>
      </c>
      <c r="E11" s="3" t="s">
        <v>36</v>
      </c>
      <c r="F11" s="5"/>
      <c r="G11" s="5">
        <v>90.0</v>
      </c>
      <c r="H11" s="5">
        <v>85.0</v>
      </c>
      <c r="I11" s="5"/>
      <c r="J11" s="5">
        <v>95.0</v>
      </c>
      <c r="K11" s="5">
        <v>87.0</v>
      </c>
      <c r="L11" s="4" t="str">
        <f>F11*0 + G11*0.5 + H11*0.1 + I11*0 + J11*0.2 + K11*0.2</f>
        <v>0</v>
      </c>
      <c r="M11" s="4" t="str">
        <f>IF(N11="A", 4.00, IF(N11="B", 3.00, IF(N11="C", 2.00, IF(N11="D", 1.00, IF(N11="E", 0.00, IF(N11="F", 0.00, "Tidak Ada Data"))))))</f>
        <v>0</v>
      </c>
      <c r="N11" s="3" t="str">
        <f>IF(AND(L11&gt;=86.00, L11&lt;=100.00), "A", IF(AND(L11&gt;=71.00, L11&lt;=85.99), "B", IF(AND(L11&gt;=56.00, L11&lt;=70.99), "C", IF(AND(L11&gt;=40.00, L11&lt;=55.99), "D", IF(AND(L11=0, F11="", G11="", H11="", I11="", J11="", K11=""), "F", IF(AND(L11&gt;=0.00, L11&lt;=39.99), "E", "Tidak Ada Data"))))))</f>
        <v>0</v>
      </c>
    </row>
    <row r="12" spans="1:14">
      <c r="A12" s="3" t="s">
        <v>14</v>
      </c>
      <c r="B12" s="3" t="s">
        <v>15</v>
      </c>
      <c r="C12" s="3" t="s">
        <v>16</v>
      </c>
      <c r="D12" s="3" t="s">
        <v>37</v>
      </c>
      <c r="E12" s="3" t="s">
        <v>38</v>
      </c>
      <c r="F12" s="5"/>
      <c r="G12" s="5">
        <v>90.0</v>
      </c>
      <c r="H12" s="5">
        <v>85.0</v>
      </c>
      <c r="I12" s="5"/>
      <c r="J12" s="5">
        <v>90.0</v>
      </c>
      <c r="K12" s="5">
        <v>84.0</v>
      </c>
      <c r="L12" s="4" t="str">
        <f>F12*0 + G12*0.5 + H12*0.1 + I12*0 + J12*0.2 + K12*0.2</f>
        <v>0</v>
      </c>
      <c r="M12" s="4" t="str">
        <f>IF(N12="A", 4.00, IF(N12="B", 3.00, IF(N12="C", 2.00, IF(N12="D", 1.00, IF(N12="E", 0.00, IF(N12="F", 0.00, "Tidak Ada Data"))))))</f>
        <v>0</v>
      </c>
      <c r="N12" s="3" t="str">
        <f>IF(AND(L12&gt;=86.00, L12&lt;=100.00), "A", IF(AND(L12&gt;=71.00, L12&lt;=85.99), "B", IF(AND(L12&gt;=56.00, L12&lt;=70.99), "C", IF(AND(L12&gt;=40.00, L12&lt;=55.99), "D", IF(AND(L12=0, F12="", G12="", H12="", I12="", J12="", K12=""), "F", IF(AND(L12&gt;=0.00, L12&lt;=39.99), "E", "Tidak Ada Data"))))))</f>
        <v>0</v>
      </c>
    </row>
    <row r="13" spans="1:14">
      <c r="A13" s="3" t="s">
        <v>14</v>
      </c>
      <c r="B13" s="3" t="s">
        <v>15</v>
      </c>
      <c r="C13" s="3" t="s">
        <v>16</v>
      </c>
      <c r="D13" s="3" t="s">
        <v>39</v>
      </c>
      <c r="E13" s="3" t="s">
        <v>40</v>
      </c>
      <c r="F13" s="5"/>
      <c r="G13" s="5">
        <v>80.0</v>
      </c>
      <c r="H13" s="5">
        <v>84.0</v>
      </c>
      <c r="I13" s="5"/>
      <c r="J13" s="5">
        <v>88.0</v>
      </c>
      <c r="K13" s="5">
        <v>84.0</v>
      </c>
      <c r="L13" s="4" t="str">
        <f>F13*0 + G13*0.5 + H13*0.1 + I13*0 + J13*0.2 + K13*0.2</f>
        <v>0</v>
      </c>
      <c r="M13" s="4" t="str">
        <f>IF(N13="A", 4.00, IF(N13="B", 3.00, IF(N13="C", 2.00, IF(N13="D", 1.00, IF(N13="E", 0.00, IF(N13="F", 0.00, "Tidak Ada Data"))))))</f>
        <v>0</v>
      </c>
      <c r="N13" s="3" t="str">
        <f>IF(AND(L13&gt;=86.00, L13&lt;=100.00), "A", IF(AND(L13&gt;=71.00, L13&lt;=85.99), "B", IF(AND(L13&gt;=56.00, L13&lt;=70.99), "C", IF(AND(L13&gt;=40.00, L13&lt;=55.99), "D", IF(AND(L13=0, F13="", G13="", H13="", I13="", J13="", K13=""), "F", IF(AND(L13&gt;=0.00, L13&lt;=39.99), "E", "Tidak Ada Data"))))))</f>
        <v>0</v>
      </c>
    </row>
    <row r="14" spans="1:14">
      <c r="A14" s="3" t="s">
        <v>14</v>
      </c>
      <c r="B14" s="3" t="s">
        <v>15</v>
      </c>
      <c r="C14" s="3" t="s">
        <v>16</v>
      </c>
      <c r="D14" s="3" t="s">
        <v>41</v>
      </c>
      <c r="E14" s="3" t="s">
        <v>42</v>
      </c>
      <c r="F14" s="5"/>
      <c r="G14" s="5">
        <v>90.0</v>
      </c>
      <c r="H14" s="5">
        <v>86.0</v>
      </c>
      <c r="I14" s="5"/>
      <c r="J14" s="5">
        <v>75.0</v>
      </c>
      <c r="K14" s="5">
        <v>87.0</v>
      </c>
      <c r="L14" s="4" t="str">
        <f>F14*0 + G14*0.5 + H14*0.1 + I14*0 + J14*0.2 + K14*0.2</f>
        <v>0</v>
      </c>
      <c r="M14" s="4" t="str">
        <f>IF(N14="A", 4.00, IF(N14="B", 3.00, IF(N14="C", 2.00, IF(N14="D", 1.00, IF(N14="E", 0.00, IF(N14="F", 0.00, "Tidak Ada Data"))))))</f>
        <v>0</v>
      </c>
      <c r="N14" s="3" t="str">
        <f>IF(AND(L14&gt;=86.00, L14&lt;=100.00), "A", IF(AND(L14&gt;=71.00, L14&lt;=85.99), "B", IF(AND(L14&gt;=56.00, L14&lt;=70.99), "C", IF(AND(L14&gt;=40.00, L14&lt;=55.99), "D", IF(AND(L14=0, F14="", G14="", H14="", I14="", J14="", K14=""), "F", IF(AND(L14&gt;=0.00, L14&lt;=39.99), "E", "Tidak Ada Data"))))))</f>
        <v>0</v>
      </c>
    </row>
    <row r="15" spans="1:14">
      <c r="A15" s="3" t="s">
        <v>14</v>
      </c>
      <c r="B15" s="3" t="s">
        <v>15</v>
      </c>
      <c r="C15" s="3" t="s">
        <v>16</v>
      </c>
      <c r="D15" s="3" t="s">
        <v>43</v>
      </c>
      <c r="E15" s="3" t="s">
        <v>44</v>
      </c>
      <c r="F15" s="5"/>
      <c r="G15" s="5">
        <v>92.0</v>
      </c>
      <c r="H15" s="5">
        <v>86.0</v>
      </c>
      <c r="I15" s="5"/>
      <c r="J15" s="5">
        <v>84.0</v>
      </c>
      <c r="K15" s="5">
        <v>86.0</v>
      </c>
      <c r="L15" s="4" t="str">
        <f>F15*0 + G15*0.5 + H15*0.1 + I15*0 + J15*0.2 + K15*0.2</f>
        <v>0</v>
      </c>
      <c r="M15" s="4" t="str">
        <f>IF(N15="A", 4.00, IF(N15="B", 3.00, IF(N15="C", 2.00, IF(N15="D", 1.00, IF(N15="E", 0.00, IF(N15="F", 0.00, "Tidak Ada Data"))))))</f>
        <v>0</v>
      </c>
      <c r="N15" s="3" t="str">
        <f>IF(AND(L15&gt;=86.00, L15&lt;=100.00), "A", IF(AND(L15&gt;=71.00, L15&lt;=85.99), "B", IF(AND(L15&gt;=56.00, L15&lt;=70.99), "C", IF(AND(L15&gt;=40.00, L15&lt;=55.99), "D", IF(AND(L15=0, F15="", G15="", H15="", I15="", J15="", K15=""), "F", IF(AND(L15&gt;=0.00, L15&lt;=39.99), "E", "Tidak Ada Data"))))))</f>
        <v>0</v>
      </c>
    </row>
    <row r="16" spans="1:14">
      <c r="A16" s="3" t="s">
        <v>14</v>
      </c>
      <c r="B16" s="3" t="s">
        <v>15</v>
      </c>
      <c r="C16" s="3" t="s">
        <v>16</v>
      </c>
      <c r="D16" s="3" t="s">
        <v>45</v>
      </c>
      <c r="E16" s="3" t="s">
        <v>46</v>
      </c>
      <c r="F16" s="5"/>
      <c r="G16" s="5">
        <v>92.0</v>
      </c>
      <c r="H16" s="5">
        <v>85.0</v>
      </c>
      <c r="I16" s="5"/>
      <c r="J16" s="5">
        <v>90.0</v>
      </c>
      <c r="K16" s="5">
        <v>83.0</v>
      </c>
      <c r="L16" s="4" t="str">
        <f>F16*0 + G16*0.5 + H16*0.1 + I16*0 + J16*0.2 + K16*0.2</f>
        <v>0</v>
      </c>
      <c r="M16" s="4" t="str">
        <f>IF(N16="A", 4.00, IF(N16="B", 3.00, IF(N16="C", 2.00, IF(N16="D", 1.00, IF(N16="E", 0.00, IF(N16="F", 0.00, "Tidak Ada Data"))))))</f>
        <v>0</v>
      </c>
      <c r="N16" s="3" t="str">
        <f>IF(AND(L16&gt;=86.00, L16&lt;=100.00), "A", IF(AND(L16&gt;=71.00, L16&lt;=85.99), "B", IF(AND(L16&gt;=56.00, L16&lt;=70.99), "C", IF(AND(L16&gt;=40.00, L16&lt;=55.99), "D", IF(AND(L16=0, F16="", G16="", H16="", I16="", J16="", K16=""), "F", IF(AND(L16&gt;=0.00, L16&lt;=39.99), "E", "Tidak Ada Data"))))))</f>
        <v>0</v>
      </c>
    </row>
    <row r="17" spans="1:14">
      <c r="A17" s="3" t="s">
        <v>14</v>
      </c>
      <c r="B17" s="3" t="s">
        <v>15</v>
      </c>
      <c r="C17" s="3" t="s">
        <v>16</v>
      </c>
      <c r="D17" s="3" t="s">
        <v>47</v>
      </c>
      <c r="E17" s="3" t="s">
        <v>48</v>
      </c>
      <c r="F17" s="5"/>
      <c r="G17" s="5">
        <v>90.0</v>
      </c>
      <c r="H17" s="5">
        <v>87.0</v>
      </c>
      <c r="I17" s="5"/>
      <c r="J17" s="5">
        <v>90.0</v>
      </c>
      <c r="K17" s="5">
        <v>84.0</v>
      </c>
      <c r="L17" s="4" t="str">
        <f>F17*0 + G17*0.5 + H17*0.1 + I17*0 + J17*0.2 + K17*0.2</f>
        <v>0</v>
      </c>
      <c r="M17" s="4" t="str">
        <f>IF(N17="A", 4.00, IF(N17="B", 3.00, IF(N17="C", 2.00, IF(N17="D", 1.00, IF(N17="E", 0.00, IF(N17="F", 0.00, "Tidak Ada Data"))))))</f>
        <v>0</v>
      </c>
      <c r="N17" s="3" t="str">
        <f>IF(AND(L17&gt;=86.00, L17&lt;=100.00), "A", IF(AND(L17&gt;=71.00, L17&lt;=85.99), "B", IF(AND(L17&gt;=56.00, L17&lt;=70.99), "C", IF(AND(L17&gt;=40.00, L17&lt;=55.99), "D", IF(AND(L17=0, F17="", G17="", H17="", I17="", J17="", K17=""), "F", IF(AND(L17&gt;=0.00, L17&lt;=39.99), "E", "Tidak Ada Data"))))))</f>
        <v>0</v>
      </c>
    </row>
    <row r="18" spans="1:14">
      <c r="A18" s="3" t="s">
        <v>14</v>
      </c>
      <c r="B18" s="3" t="s">
        <v>15</v>
      </c>
      <c r="C18" s="3" t="s">
        <v>16</v>
      </c>
      <c r="D18" s="3" t="s">
        <v>49</v>
      </c>
      <c r="E18" s="3" t="s">
        <v>50</v>
      </c>
      <c r="F18" s="5"/>
      <c r="G18" s="5">
        <v>90.0</v>
      </c>
      <c r="H18" s="5">
        <v>86.0</v>
      </c>
      <c r="I18" s="5"/>
      <c r="J18" s="5">
        <v>82.0</v>
      </c>
      <c r="K18" s="5">
        <v>84.0</v>
      </c>
      <c r="L18" s="4" t="str">
        <f>F18*0 + G18*0.5 + H18*0.1 + I18*0 + J18*0.2 + K18*0.2</f>
        <v>0</v>
      </c>
      <c r="M18" s="4" t="str">
        <f>IF(N18="A", 4.00, IF(N18="B", 3.00, IF(N18="C", 2.00, IF(N18="D", 1.00, IF(N18="E", 0.00, IF(N18="F", 0.00, "Tidak Ada Data"))))))</f>
        <v>0</v>
      </c>
      <c r="N18" s="3" t="str">
        <f>IF(AND(L18&gt;=86.00, L18&lt;=100.00), "A", IF(AND(L18&gt;=71.00, L18&lt;=85.99), "B", IF(AND(L18&gt;=56.00, L18&lt;=70.99), "C", IF(AND(L18&gt;=40.00, L18&lt;=55.99), "D", IF(AND(L18=0, F18="", G18="", H18="", I18="", J18="", K18=""), "F", IF(AND(L18&gt;=0.00, L18&lt;=39.99), "E", "Tidak Ada Data"))))))</f>
        <v>0</v>
      </c>
    </row>
    <row r="19" spans="1:14">
      <c r="A19" s="3" t="s">
        <v>14</v>
      </c>
      <c r="B19" s="3" t="s">
        <v>15</v>
      </c>
      <c r="C19" s="3" t="s">
        <v>16</v>
      </c>
      <c r="D19" s="3" t="s">
        <v>51</v>
      </c>
      <c r="E19" s="3" t="s">
        <v>52</v>
      </c>
      <c r="F19" s="5"/>
      <c r="G19" s="5">
        <v>92.0</v>
      </c>
      <c r="H19" s="5">
        <v>87.0</v>
      </c>
      <c r="I19" s="5"/>
      <c r="J19" s="5">
        <v>90.0</v>
      </c>
      <c r="K19" s="5">
        <v>86.0</v>
      </c>
      <c r="L19" s="4" t="str">
        <f>F19*0 + G19*0.5 + H19*0.1 + I19*0 + J19*0.2 + K19*0.2</f>
        <v>0</v>
      </c>
      <c r="M19" s="4" t="str">
        <f>IF(N19="A", 4.00, IF(N19="B", 3.00, IF(N19="C", 2.00, IF(N19="D", 1.00, IF(N19="E", 0.00, IF(N19="F", 0.00, "Tidak Ada Data"))))))</f>
        <v>0</v>
      </c>
      <c r="N19" s="3" t="str">
        <f>IF(AND(L19&gt;=86.00, L19&lt;=100.00), "A", IF(AND(L19&gt;=71.00, L19&lt;=85.99), "B", IF(AND(L19&gt;=56.00, L19&lt;=70.99), "C", IF(AND(L19&gt;=40.00, L19&lt;=55.99), "D", IF(AND(L19=0, F19="", G19="", H19="", I19="", J19="", K19=""), "F", IF(AND(L19&gt;=0.00, L19&lt;=39.99), "E", "Tidak Ada Data"))))))</f>
        <v>0</v>
      </c>
    </row>
    <row r="20" spans="1:14">
      <c r="A20" s="3" t="s">
        <v>14</v>
      </c>
      <c r="B20" s="3" t="s">
        <v>15</v>
      </c>
      <c r="C20" s="3" t="s">
        <v>16</v>
      </c>
      <c r="D20" s="3" t="s">
        <v>53</v>
      </c>
      <c r="E20" s="3" t="s">
        <v>54</v>
      </c>
      <c r="F20" s="5"/>
      <c r="G20" s="5">
        <v>92.0</v>
      </c>
      <c r="H20" s="5">
        <v>86.0</v>
      </c>
      <c r="I20" s="5"/>
      <c r="J20" s="5">
        <v>95.0</v>
      </c>
      <c r="K20" s="5">
        <v>84.0</v>
      </c>
      <c r="L20" s="4" t="str">
        <f>F20*0 + G20*0.5 + H20*0.1 + I20*0 + J20*0.2 + K20*0.2</f>
        <v>0</v>
      </c>
      <c r="M20" s="4" t="str">
        <f>IF(N20="A", 4.00, IF(N20="B", 3.00, IF(N20="C", 2.00, IF(N20="D", 1.00, IF(N20="E", 0.00, IF(N20="F", 0.00, "Tidak Ada Data"))))))</f>
        <v>0</v>
      </c>
      <c r="N20" s="3" t="str">
        <f>IF(AND(L20&gt;=86.00, L20&lt;=100.00), "A", IF(AND(L20&gt;=71.00, L20&lt;=85.99), "B", IF(AND(L20&gt;=56.00, L20&lt;=70.99), "C", IF(AND(L20&gt;=40.00, L20&lt;=55.99), "D", IF(AND(L20=0, F20="", G20="", H20="", I20="", J20="", K20=""), "F", IF(AND(L20&gt;=0.00, L20&lt;=39.99), "E", "Tidak Ada Data"))))))</f>
        <v>0</v>
      </c>
    </row>
    <row r="21" spans="1:14">
      <c r="A21" s="3" t="s">
        <v>14</v>
      </c>
      <c r="B21" s="3" t="s">
        <v>15</v>
      </c>
      <c r="C21" s="3" t="s">
        <v>16</v>
      </c>
      <c r="D21" s="3" t="s">
        <v>55</v>
      </c>
      <c r="E21" s="3" t="s">
        <v>56</v>
      </c>
      <c r="F21" s="5"/>
      <c r="G21" s="5">
        <v>92.0</v>
      </c>
      <c r="H21" s="5">
        <v>87.0</v>
      </c>
      <c r="I21" s="5"/>
      <c r="J21" s="5">
        <v>88.0</v>
      </c>
      <c r="K21" s="5">
        <v>84.0</v>
      </c>
      <c r="L21" s="4" t="str">
        <f>F21*0 + G21*0.5 + H21*0.1 + I21*0 + J21*0.2 + K21*0.2</f>
        <v>0</v>
      </c>
      <c r="M21" s="4" t="str">
        <f>IF(N21="A", 4.00, IF(N21="B", 3.00, IF(N21="C", 2.00, IF(N21="D", 1.00, IF(N21="E", 0.00, IF(N21="F", 0.00, "Tidak Ada Data"))))))</f>
        <v>0</v>
      </c>
      <c r="N21" s="3" t="str">
        <f>IF(AND(L21&gt;=86.00, L21&lt;=100.00), "A", IF(AND(L21&gt;=71.00, L21&lt;=85.99), "B", IF(AND(L21&gt;=56.00, L21&lt;=70.99), "C", IF(AND(L21&gt;=40.00, L21&lt;=55.99), "D", IF(AND(L21=0, F21="", G21="", H21="", I21="", J21="", K21=""), "F", IF(AND(L21&gt;=0.00, L21&lt;=39.99), "E", "Tidak Ada Data"))))))</f>
        <v>0</v>
      </c>
    </row>
    <row r="22" spans="1:14">
      <c r="A22" s="3" t="s">
        <v>14</v>
      </c>
      <c r="B22" s="3" t="s">
        <v>15</v>
      </c>
      <c r="C22" s="3" t="s">
        <v>16</v>
      </c>
      <c r="D22" s="3" t="s">
        <v>57</v>
      </c>
      <c r="E22" s="3" t="s">
        <v>58</v>
      </c>
      <c r="F22" s="5"/>
      <c r="G22" s="5">
        <v>92.0</v>
      </c>
      <c r="H22" s="5">
        <v>87.0</v>
      </c>
      <c r="I22" s="5"/>
      <c r="J22" s="5">
        <v>84.0</v>
      </c>
      <c r="K22" s="5">
        <v>84.0</v>
      </c>
      <c r="L22" s="4" t="str">
        <f>F22*0 + G22*0.5 + H22*0.1 + I22*0 + J22*0.2 + K22*0.2</f>
        <v>0</v>
      </c>
      <c r="M22" s="4" t="str">
        <f>IF(N22="A", 4.00, IF(N22="B", 3.00, IF(N22="C", 2.00, IF(N22="D", 1.00, IF(N22="E", 0.00, IF(N22="F", 0.00, "Tidak Ada Data"))))))</f>
        <v>0</v>
      </c>
      <c r="N22" s="3" t="str">
        <f>IF(AND(L22&gt;=86.00, L22&lt;=100.00), "A", IF(AND(L22&gt;=71.00, L22&lt;=85.99), "B", IF(AND(L22&gt;=56.00, L22&lt;=70.99), "C", IF(AND(L22&gt;=40.00, L22&lt;=55.99), "D", IF(AND(L22=0, F22="", G22="", H22="", I22="", J22="", K22=""), "F", IF(AND(L22&gt;=0.00, L22&lt;=39.99), "E", "Tidak Ada Data"))))))</f>
        <v>0</v>
      </c>
    </row>
    <row r="23" spans="1:14">
      <c r="A23" s="3" t="s">
        <v>14</v>
      </c>
      <c r="B23" s="3" t="s">
        <v>15</v>
      </c>
      <c r="C23" s="3" t="s">
        <v>16</v>
      </c>
      <c r="D23" s="3" t="s">
        <v>59</v>
      </c>
      <c r="E23" s="3" t="s">
        <v>60</v>
      </c>
      <c r="F23" s="5"/>
      <c r="G23" s="5">
        <v>90.0</v>
      </c>
      <c r="H23" s="5">
        <v>85.0</v>
      </c>
      <c r="I23" s="5"/>
      <c r="J23" s="5">
        <v>90.0</v>
      </c>
      <c r="K23" s="5">
        <v>86.0</v>
      </c>
      <c r="L23" s="4" t="str">
        <f>F23*0 + G23*0.5 + H23*0.1 + I23*0 + J23*0.2 + K23*0.2</f>
        <v>0</v>
      </c>
      <c r="M23" s="4" t="str">
        <f>IF(N23="A", 4.00, IF(N23="B", 3.00, IF(N23="C", 2.00, IF(N23="D", 1.00, IF(N23="E", 0.00, IF(N23="F", 0.00, "Tidak Ada Data"))))))</f>
        <v>0</v>
      </c>
      <c r="N23" s="3" t="str">
        <f>IF(AND(L23&gt;=86.00, L23&lt;=100.00), "A", IF(AND(L23&gt;=71.00, L23&lt;=85.99), "B", IF(AND(L23&gt;=56.00, L23&lt;=70.99), "C", IF(AND(L23&gt;=40.00, L23&lt;=55.99), "D", IF(AND(L23=0, F23="", G23="", H23="", I23="", J23="", K23=""), "F", IF(AND(L23&gt;=0.00, L23&lt;=39.99), "E", "Tidak Ada Data"))))))</f>
        <v>0</v>
      </c>
    </row>
    <row r="24" spans="1:14">
      <c r="A24" s="3" t="s">
        <v>14</v>
      </c>
      <c r="B24" s="3" t="s">
        <v>15</v>
      </c>
      <c r="C24" s="3" t="s">
        <v>16</v>
      </c>
      <c r="D24" s="3" t="s">
        <v>61</v>
      </c>
      <c r="E24" s="3" t="s">
        <v>62</v>
      </c>
      <c r="F24" s="5"/>
      <c r="G24" s="5">
        <v>92.0</v>
      </c>
      <c r="H24" s="5">
        <v>88.0</v>
      </c>
      <c r="I24" s="5"/>
      <c r="J24" s="5">
        <v>95.0</v>
      </c>
      <c r="K24" s="5">
        <v>86.0</v>
      </c>
      <c r="L24" s="4" t="str">
        <f>F24*0 + G24*0.5 + H24*0.1 + I24*0 + J24*0.2 + K24*0.2</f>
        <v>0</v>
      </c>
      <c r="M24" s="4" t="str">
        <f>IF(N24="A", 4.00, IF(N24="B", 3.00, IF(N24="C", 2.00, IF(N24="D", 1.00, IF(N24="E", 0.00, IF(N24="F", 0.00, "Tidak Ada Data"))))))</f>
        <v>0</v>
      </c>
      <c r="N24" s="3" t="str">
        <f>IF(AND(L24&gt;=86.00, L24&lt;=100.00), "A", IF(AND(L24&gt;=71.00, L24&lt;=85.99), "B", IF(AND(L24&gt;=56.00, L24&lt;=70.99), "C", IF(AND(L24&gt;=40.00, L24&lt;=55.99), "D", IF(AND(L24=0, F24="", G24="", H24="", I24="", J24="", K24=""), "F", IF(AND(L24&gt;=0.00, L24&lt;=39.99), "E", "Tidak Ada Data"))))))</f>
        <v>0</v>
      </c>
    </row>
    <row r="25" spans="1:14">
      <c r="A25" s="3" t="s">
        <v>14</v>
      </c>
      <c r="B25" s="3" t="s">
        <v>15</v>
      </c>
      <c r="C25" s="3" t="s">
        <v>16</v>
      </c>
      <c r="D25" s="3" t="s">
        <v>63</v>
      </c>
      <c r="E25" s="3" t="s">
        <v>64</v>
      </c>
      <c r="F25" s="5"/>
      <c r="G25" s="5">
        <v>92.0</v>
      </c>
      <c r="H25" s="5">
        <v>87.0</v>
      </c>
      <c r="I25" s="5"/>
      <c r="J25" s="5">
        <v>95.0</v>
      </c>
      <c r="K25" s="5">
        <v>86.0</v>
      </c>
      <c r="L25" s="4" t="str">
        <f>F25*0 + G25*0.5 + H25*0.1 + I25*0 + J25*0.2 + K25*0.2</f>
        <v>0</v>
      </c>
      <c r="M25" s="4" t="str">
        <f>IF(N25="A", 4.00, IF(N25="B", 3.00, IF(N25="C", 2.00, IF(N25="D", 1.00, IF(N25="E", 0.00, IF(N25="F", 0.00, "Tidak Ada Data"))))))</f>
        <v>0</v>
      </c>
      <c r="N25" s="3" t="str">
        <f>IF(AND(L25&gt;=86.00, L25&lt;=100.00), "A", IF(AND(L25&gt;=71.00, L25&lt;=85.99), "B", IF(AND(L25&gt;=56.00, L25&lt;=70.99), "C", IF(AND(L25&gt;=40.00, L25&lt;=55.99), "D", IF(AND(L25=0, F25="", G25="", H25="", I25="", J25="", K25=""), "F", IF(AND(L25&gt;=0.00, L25&lt;=39.99), "E", "Tidak Ada Data"))))))</f>
        <v>0</v>
      </c>
    </row>
    <row r="26" spans="1:14">
      <c r="A26" s="3" t="s">
        <v>14</v>
      </c>
      <c r="B26" s="3" t="s">
        <v>15</v>
      </c>
      <c r="C26" s="3" t="s">
        <v>16</v>
      </c>
      <c r="D26" s="3" t="s">
        <v>65</v>
      </c>
      <c r="E26" s="3" t="s">
        <v>66</v>
      </c>
      <c r="F26" s="5"/>
      <c r="G26" s="5">
        <v>80.0</v>
      </c>
      <c r="H26" s="5">
        <v>87.0</v>
      </c>
      <c r="I26" s="5"/>
      <c r="J26" s="5">
        <v>86.0</v>
      </c>
      <c r="K26" s="5">
        <v>86.0</v>
      </c>
      <c r="L26" s="4" t="str">
        <f>F26*0 + G26*0.5 + H26*0.1 + I26*0 + J26*0.2 + K26*0.2</f>
        <v>0</v>
      </c>
      <c r="M26" s="4" t="str">
        <f>IF(N26="A", 4.00, IF(N26="B", 3.00, IF(N26="C", 2.00, IF(N26="D", 1.00, IF(N26="E", 0.00, IF(N26="F", 0.00, "Tidak Ada Data"))))))</f>
        <v>0</v>
      </c>
      <c r="N26" s="3" t="str">
        <f>IF(AND(L26&gt;=86.00, L26&lt;=100.00), "A", IF(AND(L26&gt;=71.00, L26&lt;=85.99), "B", IF(AND(L26&gt;=56.00, L26&lt;=70.99), "C", IF(AND(L26&gt;=40.00, L26&lt;=55.99), "D", IF(AND(L26=0, F26="", G26="", H26="", I26="", J26="", K26=""), "F", IF(AND(L26&gt;=0.00, L26&lt;=39.99), "E", "Tidak Ada Data"))))))</f>
        <v>0</v>
      </c>
    </row>
    <row r="27" spans="1:14">
      <c r="A27" s="3" t="s">
        <v>14</v>
      </c>
      <c r="B27" s="3" t="s">
        <v>15</v>
      </c>
      <c r="C27" s="3" t="s">
        <v>16</v>
      </c>
      <c r="D27" s="3" t="s">
        <v>67</v>
      </c>
      <c r="E27" s="3" t="s">
        <v>68</v>
      </c>
      <c r="F27" s="5"/>
      <c r="G27" s="5">
        <v>90.0</v>
      </c>
      <c r="H27" s="5">
        <v>87.0</v>
      </c>
      <c r="I27" s="5"/>
      <c r="J27" s="5">
        <v>95.0</v>
      </c>
      <c r="K27" s="5">
        <v>86.0</v>
      </c>
      <c r="L27" s="4" t="str">
        <f>F27*0 + G27*0.5 + H27*0.1 + I27*0 + J27*0.2 + K27*0.2</f>
        <v>0</v>
      </c>
      <c r="M27" s="4" t="str">
        <f>IF(N27="A", 4.00, IF(N27="B", 3.00, IF(N27="C", 2.00, IF(N27="D", 1.00, IF(N27="E", 0.00, IF(N27="F", 0.00, "Tidak Ada Data"))))))</f>
        <v>0</v>
      </c>
      <c r="N27" s="3" t="str">
        <f>IF(AND(L27&gt;=86.00, L27&lt;=100.00), "A", IF(AND(L27&gt;=71.00, L27&lt;=85.99), "B", IF(AND(L27&gt;=56.00, L27&lt;=70.99), "C", IF(AND(L27&gt;=40.00, L27&lt;=55.99), "D", IF(AND(L27=0, F27="", G27="", H27="", I27="", J27="", K27=""), "F", IF(AND(L27&gt;=0.00, L27&lt;=39.99), "E", "Tidak Ada Data"))))))</f>
        <v>0</v>
      </c>
    </row>
    <row r="28" spans="1:14">
      <c r="A28" s="3" t="s">
        <v>14</v>
      </c>
      <c r="B28" s="3" t="s">
        <v>15</v>
      </c>
      <c r="C28" s="3" t="s">
        <v>16</v>
      </c>
      <c r="D28" s="3" t="s">
        <v>69</v>
      </c>
      <c r="E28" s="3" t="s">
        <v>70</v>
      </c>
      <c r="F28" s="5"/>
      <c r="G28" s="5">
        <v>92.0</v>
      </c>
      <c r="H28" s="5">
        <v>86.0</v>
      </c>
      <c r="I28" s="5"/>
      <c r="J28" s="5">
        <v>80.0</v>
      </c>
      <c r="K28" s="5">
        <v>84.0</v>
      </c>
      <c r="L28" s="4" t="str">
        <f>F28*0 + G28*0.5 + H28*0.1 + I28*0 + J28*0.2 + K28*0.2</f>
        <v>0</v>
      </c>
      <c r="M28" s="4" t="str">
        <f>IF(N28="A", 4.00, IF(N28="B", 3.00, IF(N28="C", 2.00, IF(N28="D", 1.00, IF(N28="E", 0.00, IF(N28="F", 0.00, "Tidak Ada Data"))))))</f>
        <v>0</v>
      </c>
      <c r="N28" s="3" t="str">
        <f>IF(AND(L28&gt;=86.00, L28&lt;=100.00), "A", IF(AND(L28&gt;=71.00, L28&lt;=85.99), "B", IF(AND(L28&gt;=56.00, L28&lt;=70.99), "C", IF(AND(L28&gt;=40.00, L28&lt;=55.99), "D", IF(AND(L28=0, F28="", G28="", H28="", I28="", J28="", K28=""), "F", IF(AND(L28&gt;=0.00, L28&lt;=39.99), "E", "Tidak Ada Data"))))))</f>
        <v>0</v>
      </c>
    </row>
    <row r="29" spans="1:14">
      <c r="A29" s="3" t="s">
        <v>14</v>
      </c>
      <c r="B29" s="3" t="s">
        <v>15</v>
      </c>
      <c r="C29" s="3" t="s">
        <v>16</v>
      </c>
      <c r="D29" s="3" t="s">
        <v>71</v>
      </c>
      <c r="E29" s="3" t="s">
        <v>72</v>
      </c>
      <c r="F29" s="5"/>
      <c r="G29" s="5">
        <v>92.0</v>
      </c>
      <c r="H29" s="5">
        <v>87.0</v>
      </c>
      <c r="I29" s="5"/>
      <c r="J29" s="5">
        <v>90.0</v>
      </c>
      <c r="K29" s="5">
        <v>84.0</v>
      </c>
      <c r="L29" s="4" t="str">
        <f>F29*0 + G29*0.5 + H29*0.1 + I29*0 + J29*0.2 + K29*0.2</f>
        <v>0</v>
      </c>
      <c r="M29" s="4" t="str">
        <f>IF(N29="A", 4.00, IF(N29="B", 3.00, IF(N29="C", 2.00, IF(N29="D", 1.00, IF(N29="E", 0.00, IF(N29="F", 0.00, "Tidak Ada Data"))))))</f>
        <v>0</v>
      </c>
      <c r="N29" s="3" t="str">
        <f>IF(AND(L29&gt;=86.00, L29&lt;=100.00), "A", IF(AND(L29&gt;=71.00, L29&lt;=85.99), "B", IF(AND(L29&gt;=56.00, L29&lt;=70.99), "C", IF(AND(L29&gt;=40.00, L29&lt;=55.99), "D", IF(AND(L29=0, F29="", G29="", H29="", I29="", J29="", K29=""), "F", IF(AND(L29&gt;=0.00, L29&lt;=39.99), "E", "Tidak Ada Data"))))))</f>
        <v>0</v>
      </c>
    </row>
    <row r="30" spans="1:14">
      <c r="A30" s="3" t="s">
        <v>14</v>
      </c>
      <c r="B30" s="3" t="s">
        <v>15</v>
      </c>
      <c r="C30" s="3" t="s">
        <v>16</v>
      </c>
      <c r="D30" s="3" t="s">
        <v>73</v>
      </c>
      <c r="E30" s="3" t="s">
        <v>74</v>
      </c>
      <c r="F30" s="5"/>
      <c r="G30" s="5">
        <v>80.0</v>
      </c>
      <c r="H30" s="5">
        <v>88.0</v>
      </c>
      <c r="I30" s="5"/>
      <c r="J30" s="5">
        <v>86.0</v>
      </c>
      <c r="K30" s="5">
        <v>84.0</v>
      </c>
      <c r="L30" s="4" t="str">
        <f>F30*0 + G30*0.5 + H30*0.1 + I30*0 + J30*0.2 + K30*0.2</f>
        <v>0</v>
      </c>
      <c r="M30" s="4" t="str">
        <f>IF(N30="A", 4.00, IF(N30="B", 3.00, IF(N30="C", 2.00, IF(N30="D", 1.00, IF(N30="E", 0.00, IF(N30="F", 0.00, "Tidak Ada Data"))))))</f>
        <v>0</v>
      </c>
      <c r="N30" s="3" t="str">
        <f>IF(AND(L30&gt;=86.00, L30&lt;=100.00), "A", IF(AND(L30&gt;=71.00, L30&lt;=85.99), "B", IF(AND(L30&gt;=56.00, L30&lt;=70.99), "C", IF(AND(L30&gt;=40.00, L30&lt;=55.99), "D", IF(AND(L30=0, F30="", G30="", H30="", I30="", J30="", K30=""), "F", IF(AND(L30&gt;=0.00, L30&lt;=39.99), "E", "Tidak Ada Data"))))))</f>
        <v>0</v>
      </c>
    </row>
    <row r="31" spans="1:14">
      <c r="A31" s="3" t="s">
        <v>14</v>
      </c>
      <c r="B31" s="3" t="s">
        <v>15</v>
      </c>
      <c r="C31" s="3" t="s">
        <v>16</v>
      </c>
      <c r="D31" s="3" t="s">
        <v>75</v>
      </c>
      <c r="E31" s="3" t="s">
        <v>76</v>
      </c>
      <c r="F31" s="5"/>
      <c r="G31" s="5">
        <v>85.0</v>
      </c>
      <c r="H31" s="5">
        <v>87.0</v>
      </c>
      <c r="I31" s="5"/>
      <c r="J31" s="5">
        <v>95.0</v>
      </c>
      <c r="K31" s="5">
        <v>84.0</v>
      </c>
      <c r="L31" s="4" t="str">
        <f>F31*0 + G31*0.5 + H31*0.1 + I31*0 + J31*0.2 + K31*0.2</f>
        <v>0</v>
      </c>
      <c r="M31" s="4" t="str">
        <f>IF(N31="A", 4.00, IF(N31="B", 3.00, IF(N31="C", 2.00, IF(N31="D", 1.00, IF(N31="E", 0.00, IF(N31="F", 0.00, "Tidak Ada Data"))))))</f>
        <v>0</v>
      </c>
      <c r="N31" s="3" t="str">
        <f>IF(AND(L31&gt;=86.00, L31&lt;=100.00), "A", IF(AND(L31&gt;=71.00, L31&lt;=85.99), "B", IF(AND(L31&gt;=56.00, L31&lt;=70.99), "C", IF(AND(L31&gt;=40.00, L31&lt;=55.99), "D", IF(AND(L31=0, F31="", G31="", H31="", I31="", J31="", K31=""), "F", IF(AND(L31&gt;=0.00, L31&lt;=39.99), "E", "Tidak Ada Data"))))))</f>
        <v>0</v>
      </c>
    </row>
    <row r="32" spans="1:14">
      <c r="A32" s="3" t="s">
        <v>14</v>
      </c>
      <c r="B32" s="3" t="s">
        <v>15</v>
      </c>
      <c r="C32" s="3" t="s">
        <v>16</v>
      </c>
      <c r="D32" s="3" t="s">
        <v>77</v>
      </c>
      <c r="E32" s="3" t="s">
        <v>78</v>
      </c>
      <c r="F32" s="5"/>
      <c r="G32" s="5">
        <v>80.0</v>
      </c>
      <c r="H32" s="5">
        <v>88.0</v>
      </c>
      <c r="I32" s="5"/>
      <c r="J32" s="5">
        <v>86.0</v>
      </c>
      <c r="K32" s="5">
        <v>86.0</v>
      </c>
      <c r="L32" s="4" t="str">
        <f>F32*0 + G32*0.5 + H32*0.1 + I32*0 + J32*0.2 + K32*0.2</f>
        <v>0</v>
      </c>
      <c r="M32" s="4" t="str">
        <f>IF(N32="A", 4.00, IF(N32="B", 3.00, IF(N32="C", 2.00, IF(N32="D", 1.00, IF(N32="E", 0.00, IF(N32="F", 0.00, "Tidak Ada Data"))))))</f>
        <v>0</v>
      </c>
      <c r="N32" s="3" t="str">
        <f>IF(AND(L32&gt;=86.00, L32&lt;=100.00), "A", IF(AND(L32&gt;=71.00, L32&lt;=85.99), "B", IF(AND(L32&gt;=56.00, L32&lt;=70.99), "C", IF(AND(L32&gt;=40.00, L32&lt;=55.99), "D", IF(AND(L32=0, F32="", G32="", H32="", I32="", J32="", K32=""), "F", IF(AND(L32&gt;=0.00, L32&lt;=39.99), "E", "Tidak Ada Data"))))))</f>
        <v>0</v>
      </c>
    </row>
    <row r="33" spans="1:14">
      <c r="A33" s="3" t="s">
        <v>14</v>
      </c>
      <c r="B33" s="3" t="s">
        <v>15</v>
      </c>
      <c r="C33" s="3" t="s">
        <v>16</v>
      </c>
      <c r="D33" s="3" t="s">
        <v>79</v>
      </c>
      <c r="E33" s="3" t="s">
        <v>80</v>
      </c>
      <c r="F33" s="5"/>
      <c r="G33" s="5">
        <v>90.0</v>
      </c>
      <c r="H33" s="5">
        <v>86.0</v>
      </c>
      <c r="I33" s="5"/>
      <c r="J33" s="5">
        <v>90.0</v>
      </c>
      <c r="K33" s="5">
        <v>85.0</v>
      </c>
      <c r="L33" s="4" t="str">
        <f>F33*0 + G33*0.5 + H33*0.1 + I33*0 + J33*0.2 + K33*0.2</f>
        <v>0</v>
      </c>
      <c r="M33" s="4" t="str">
        <f>IF(N33="A", 4.00, IF(N33="B", 3.00, IF(N33="C", 2.00, IF(N33="D", 1.00, IF(N33="E", 0.00, IF(N33="F", 0.00, "Tidak Ada Data"))))))</f>
        <v>0</v>
      </c>
      <c r="N33" s="3" t="str">
        <f>IF(AND(L33&gt;=86.00, L33&lt;=100.00), "A", IF(AND(L33&gt;=71.00, L33&lt;=85.99), "B", IF(AND(L33&gt;=56.00, L33&lt;=70.99), "C", IF(AND(L33&gt;=40.00, L33&lt;=55.99), "D", IF(AND(L33=0, F33="", G33="", H33="", I33="", J33="", K33=""), "F", IF(AND(L33&gt;=0.00, L33&lt;=39.99), "E", "Tidak Ada Data"))))))</f>
        <v>0</v>
      </c>
    </row>
    <row r="34" spans="1:14">
      <c r="A34" s="3" t="s">
        <v>14</v>
      </c>
      <c r="B34" s="3" t="s">
        <v>15</v>
      </c>
      <c r="C34" s="3" t="s">
        <v>16</v>
      </c>
      <c r="D34" s="3" t="s">
        <v>81</v>
      </c>
      <c r="E34" s="3" t="s">
        <v>82</v>
      </c>
      <c r="F34" s="5"/>
      <c r="G34" s="5">
        <v>92.0</v>
      </c>
      <c r="H34" s="5">
        <v>85.0</v>
      </c>
      <c r="I34" s="5"/>
      <c r="J34" s="5">
        <v>95.0</v>
      </c>
      <c r="K34" s="5">
        <v>86.0</v>
      </c>
      <c r="L34" s="4" t="str">
        <f>F34*0 + G34*0.5 + H34*0.1 + I34*0 + J34*0.2 + K34*0.2</f>
        <v>0</v>
      </c>
      <c r="M34" s="4" t="str">
        <f>IF(N34="A", 4.00, IF(N34="B", 3.00, IF(N34="C", 2.00, IF(N34="D", 1.00, IF(N34="E", 0.00, IF(N34="F", 0.00, "Tidak Ada Data"))))))</f>
        <v>0</v>
      </c>
      <c r="N34" s="3" t="str">
        <f>IF(AND(L34&gt;=86.00, L34&lt;=100.00), "A", IF(AND(L34&gt;=71.00, L34&lt;=85.99), "B", IF(AND(L34&gt;=56.00, L34&lt;=70.99), "C", IF(AND(L34&gt;=40.00, L34&lt;=55.99), "D", IF(AND(L34=0, F34="", G34="", H34="", I34="", J34="", K34=""), "F", IF(AND(L34&gt;=0.00, L34&lt;=39.99), "E", "Tidak Ada Data"))))))</f>
        <v>0</v>
      </c>
    </row>
    <row r="35" spans="1:14">
      <c r="A35" s="3" t="s">
        <v>14</v>
      </c>
      <c r="B35" s="3" t="s">
        <v>15</v>
      </c>
      <c r="C35" s="3" t="s">
        <v>16</v>
      </c>
      <c r="D35" s="3" t="s">
        <v>83</v>
      </c>
      <c r="E35" s="3" t="s">
        <v>84</v>
      </c>
      <c r="F35" s="5"/>
      <c r="G35" s="5">
        <v>92.0</v>
      </c>
      <c r="H35" s="5">
        <v>86.0</v>
      </c>
      <c r="I35" s="5"/>
      <c r="J35" s="5">
        <v>86.0</v>
      </c>
      <c r="K35" s="5">
        <v>86.0</v>
      </c>
      <c r="L35" s="4" t="str">
        <f>F35*0 + G35*0.5 + H35*0.1 + I35*0 + J35*0.2 + K35*0.2</f>
        <v>0</v>
      </c>
      <c r="M35" s="4" t="str">
        <f>IF(N35="A", 4.00, IF(N35="B", 3.00, IF(N35="C", 2.00, IF(N35="D", 1.00, IF(N35="E", 0.00, IF(N35="F", 0.00, "Tidak Ada Data"))))))</f>
        <v>0</v>
      </c>
      <c r="N35" s="3" t="str">
        <f>IF(AND(L35&gt;=86.00, L35&lt;=100.00), "A", IF(AND(L35&gt;=71.00, L35&lt;=85.99), "B", IF(AND(L35&gt;=56.00, L35&lt;=70.99), "C", IF(AND(L35&gt;=40.00, L35&lt;=55.99), "D", IF(AND(L35=0, F35="", G35="", H35="", I35="", J35="", K35=""), "F", IF(AND(L35&gt;=0.00, L35&lt;=39.99), "E", "Tidak Ada Data"))))))</f>
        <v>0</v>
      </c>
    </row>
    <row r="36" spans="1:14">
      <c r="A36" s="3" t="s">
        <v>14</v>
      </c>
      <c r="B36" s="3" t="s">
        <v>15</v>
      </c>
      <c r="C36" s="3" t="s">
        <v>16</v>
      </c>
      <c r="D36" s="3" t="s">
        <v>85</v>
      </c>
      <c r="E36" s="3" t="s">
        <v>86</v>
      </c>
      <c r="F36" s="5"/>
      <c r="G36" s="5">
        <v>92.0</v>
      </c>
      <c r="H36" s="5">
        <v>85.0</v>
      </c>
      <c r="I36" s="5"/>
      <c r="J36" s="5">
        <v>86.0</v>
      </c>
      <c r="K36" s="5">
        <v>86.0</v>
      </c>
      <c r="L36" s="4" t="str">
        <f>F36*0 + G36*0.5 + H36*0.1 + I36*0 + J36*0.2 + K36*0.2</f>
        <v>0</v>
      </c>
      <c r="M36" s="4" t="str">
        <f>IF(N36="A", 4.00, IF(N36="B", 3.00, IF(N36="C", 2.00, IF(N36="D", 1.00, IF(N36="E", 0.00, IF(N36="F", 0.00, "Tidak Ada Data"))))))</f>
        <v>0</v>
      </c>
      <c r="N36" s="3" t="str">
        <f>IF(AND(L36&gt;=86.00, L36&lt;=100.00), "A", IF(AND(L36&gt;=71.00, L36&lt;=85.99), "B", IF(AND(L36&gt;=56.00, L36&lt;=70.99), "C", IF(AND(L36&gt;=40.00, L36&lt;=55.99), "D", IF(AND(L36=0, F36="", G36="", H36="", I36="", J36="", K36=""), "F", IF(AND(L36&gt;=0.00, L36&lt;=39.99), "E", "Tidak Ada Data"))))))</f>
        <v>0</v>
      </c>
    </row>
    <row r="37" spans="1:14">
      <c r="A37" s="3" t="s">
        <v>14</v>
      </c>
      <c r="B37" s="3" t="s">
        <v>15</v>
      </c>
      <c r="C37" s="3" t="s">
        <v>16</v>
      </c>
      <c r="D37" s="3" t="s">
        <v>87</v>
      </c>
      <c r="E37" s="3" t="s">
        <v>88</v>
      </c>
      <c r="F37" s="5"/>
      <c r="G37" s="5">
        <v>90.0</v>
      </c>
      <c r="H37" s="5">
        <v>85.0</v>
      </c>
      <c r="I37" s="5"/>
      <c r="J37" s="5">
        <v>88.0</v>
      </c>
      <c r="K37" s="5">
        <v>87.0</v>
      </c>
      <c r="L37" s="4" t="str">
        <f>F37*0 + G37*0.5 + H37*0.1 + I37*0 + J37*0.2 + K37*0.2</f>
        <v>0</v>
      </c>
      <c r="M37" s="4" t="str">
        <f>IF(N37="A", 4.00, IF(N37="B", 3.00, IF(N37="C", 2.00, IF(N37="D", 1.00, IF(N37="E", 0.00, IF(N37="F", 0.00, "Tidak Ada Data"))))))</f>
        <v>0</v>
      </c>
      <c r="N37" s="3" t="str">
        <f>IF(AND(L37&gt;=86.00, L37&lt;=100.00), "A", IF(AND(L37&gt;=71.00, L37&lt;=85.99), "B", IF(AND(L37&gt;=56.00, L37&lt;=70.99), "C", IF(AND(L37&gt;=40.00, L37&lt;=55.99), "D", IF(AND(L37=0, F37="", G37="", H37="", I37="", J37="", K37=""), "F", IF(AND(L37&gt;=0.00, L37&lt;=39.99), "E", "Tidak Ada Data"))))))</f>
        <v>0</v>
      </c>
    </row>
    <row r="38" spans="1:14">
      <c r="A38" s="3" t="s">
        <v>14</v>
      </c>
      <c r="B38" s="3" t="s">
        <v>15</v>
      </c>
      <c r="C38" s="3" t="s">
        <v>16</v>
      </c>
      <c r="D38" s="3" t="s">
        <v>89</v>
      </c>
      <c r="E38" s="3" t="s">
        <v>90</v>
      </c>
      <c r="F38" s="5"/>
      <c r="G38" s="5">
        <v>80.0</v>
      </c>
      <c r="H38" s="5">
        <v>87.0</v>
      </c>
      <c r="I38" s="5"/>
      <c r="J38" s="5">
        <v>70.0</v>
      </c>
      <c r="K38" s="5">
        <v>80.0</v>
      </c>
      <c r="L38" s="4" t="str">
        <f>F38*0 + G38*0.5 + H38*0.1 + I38*0 + J38*0.2 + K38*0.2</f>
        <v>0</v>
      </c>
      <c r="M38" s="4" t="str">
        <f>IF(N38="A", 4.00, IF(N38="B", 3.00, IF(N38="C", 2.00, IF(N38="D", 1.00, IF(N38="E", 0.00, IF(N38="F", 0.00, "Tidak Ada Data"))))))</f>
        <v>0</v>
      </c>
      <c r="N38" s="3" t="str">
        <f>IF(AND(L38&gt;=86.00, L38&lt;=100.00), "A", IF(AND(L38&gt;=71.00, L38&lt;=85.99), "B", IF(AND(L38&gt;=56.00, L38&lt;=70.99), "C", IF(AND(L38&gt;=40.00, L38&lt;=55.99), "D", IF(AND(L38=0, F38="", G38="", H38="", I38="", J38="", K38=""), "F", IF(AND(L38&gt;=0.00, L38&lt;=39.99), "E", "Tidak Ada Data"))))))</f>
        <v>0</v>
      </c>
    </row>
    <row r="39" spans="1:14">
      <c r="A39" s="3" t="s">
        <v>14</v>
      </c>
      <c r="B39" s="3" t="s">
        <v>15</v>
      </c>
      <c r="C39" s="3" t="s">
        <v>16</v>
      </c>
      <c r="D39" s="3" t="s">
        <v>91</v>
      </c>
      <c r="E39" s="3" t="s">
        <v>92</v>
      </c>
      <c r="F39" s="5"/>
      <c r="G39" s="5">
        <v>92.0</v>
      </c>
      <c r="H39" s="5">
        <v>86.0</v>
      </c>
      <c r="I39" s="5"/>
      <c r="J39" s="5">
        <v>86.0</v>
      </c>
      <c r="K39" s="5">
        <v>87.0</v>
      </c>
      <c r="L39" s="4" t="str">
        <f>F39*0 + G39*0.5 + H39*0.1 + I39*0 + J39*0.2 + K39*0.2</f>
        <v>0</v>
      </c>
      <c r="M39" s="4" t="str">
        <f>IF(N39="A", 4.00, IF(N39="B", 3.00, IF(N39="C", 2.00, IF(N39="D", 1.00, IF(N39="E", 0.00, IF(N39="F", 0.00, "Tidak Ada Data"))))))</f>
        <v>0</v>
      </c>
      <c r="N39" s="3" t="str">
        <f>IF(AND(L39&gt;=86.00, L39&lt;=100.00), "A", IF(AND(L39&gt;=71.00, L39&lt;=85.99), "B", IF(AND(L39&gt;=56.00, L39&lt;=70.99), "C", IF(AND(L39&gt;=40.00, L39&lt;=55.99), "D", IF(AND(L39=0, F39="", G39="", H39="", I39="", J39="", K39=""), "F", IF(AND(L39&gt;=0.00, L39&lt;=39.99), "E", "Tidak Ada Data"))))))</f>
        <v>0</v>
      </c>
    </row>
    <row r="40" spans="1:14">
      <c r="A40" s="3" t="s">
        <v>14</v>
      </c>
      <c r="B40" s="3" t="s">
        <v>15</v>
      </c>
      <c r="C40" s="3" t="s">
        <v>16</v>
      </c>
      <c r="D40" s="3" t="s">
        <v>93</v>
      </c>
      <c r="E40" s="3" t="s">
        <v>94</v>
      </c>
      <c r="F40" s="5"/>
      <c r="G40" s="5">
        <v>80.0</v>
      </c>
      <c r="H40" s="5">
        <v>86.0</v>
      </c>
      <c r="I40" s="5"/>
      <c r="J40" s="5">
        <v>84.0</v>
      </c>
      <c r="K40" s="5">
        <v>82.0</v>
      </c>
      <c r="L40" s="4" t="str">
        <f>F40*0 + G40*0.5 + H40*0.1 + I40*0 + J40*0.2 + K40*0.2</f>
        <v>0</v>
      </c>
      <c r="M40" s="4" t="str">
        <f>IF(N40="A", 4.00, IF(N40="B", 3.00, IF(N40="C", 2.00, IF(N40="D", 1.00, IF(N40="E", 0.00, IF(N40="F", 0.00, "Tidak Ada Data"))))))</f>
        <v>0</v>
      </c>
      <c r="N40" s="3" t="str">
        <f>IF(AND(L40&gt;=86.00, L40&lt;=100.00), "A", IF(AND(L40&gt;=71.00, L40&lt;=85.99), "B", IF(AND(L40&gt;=56.00, L40&lt;=70.99), "C", IF(AND(L40&gt;=40.00, L40&lt;=55.99), "D", IF(AND(L40=0, F40="", G40="", H40="", I40="", J40="", K40=""), "F", IF(AND(L40&gt;=0.00, L40&lt;=39.99), "E", "Tidak Ada Data"))))))</f>
        <v>0</v>
      </c>
    </row>
    <row r="41" spans="1:14">
      <c r="A41" s="3" t="s">
        <v>14</v>
      </c>
      <c r="B41" s="3" t="s">
        <v>15</v>
      </c>
      <c r="C41" s="3" t="s">
        <v>16</v>
      </c>
      <c r="D41" s="3" t="s">
        <v>95</v>
      </c>
      <c r="E41" s="3" t="s">
        <v>96</v>
      </c>
      <c r="F41" s="5"/>
      <c r="G41" s="5">
        <v>92.0</v>
      </c>
      <c r="H41" s="5">
        <v>87.0</v>
      </c>
      <c r="I41" s="5"/>
      <c r="J41" s="5">
        <v>86.0</v>
      </c>
      <c r="K41" s="5">
        <v>86.0</v>
      </c>
      <c r="L41" s="4" t="str">
        <f>F41*0 + G41*0.5 + H41*0.1 + I41*0 + J41*0.2 + K41*0.2</f>
        <v>0</v>
      </c>
      <c r="M41" s="4" t="str">
        <f>IF(N41="A", 4.00, IF(N41="B", 3.00, IF(N41="C", 2.00, IF(N41="D", 1.00, IF(N41="E", 0.00, IF(N41="F", 0.00, "Tidak Ada Data"))))))</f>
        <v>0</v>
      </c>
      <c r="N41" s="3" t="str">
        <f>IF(AND(L41&gt;=86.00, L41&lt;=100.00), "A", IF(AND(L41&gt;=71.00, L41&lt;=85.99), "B", IF(AND(L41&gt;=56.00, L41&lt;=70.99), "C", IF(AND(L41&gt;=40.00, L41&lt;=55.99), "D", IF(AND(L41=0, F41="", G41="", H41="", I41="", J41="", K41=""), "F", IF(AND(L41&gt;=0.00, L41&lt;=39.99), "E", "Tidak Ada Data"))))))</f>
        <v>0</v>
      </c>
    </row>
    <row r="42" spans="1:14">
      <c r="A42" s="3" t="s">
        <v>14</v>
      </c>
      <c r="B42" s="3" t="s">
        <v>15</v>
      </c>
      <c r="C42" s="3" t="s">
        <v>16</v>
      </c>
      <c r="D42" s="3" t="s">
        <v>97</v>
      </c>
      <c r="E42" s="3" t="s">
        <v>98</v>
      </c>
      <c r="F42" s="5"/>
      <c r="G42" s="5">
        <v>92.0</v>
      </c>
      <c r="H42" s="5">
        <v>85.0</v>
      </c>
      <c r="I42" s="5"/>
      <c r="J42" s="5">
        <v>84.0</v>
      </c>
      <c r="K42" s="5">
        <v>86.0</v>
      </c>
      <c r="L42" s="4" t="str">
        <f>F42*0 + G42*0.5 + H42*0.1 + I42*0 + J42*0.2 + K42*0.2</f>
        <v>0</v>
      </c>
      <c r="M42" s="4" t="str">
        <f>IF(N42="A", 4.00, IF(N42="B", 3.00, IF(N42="C", 2.00, IF(N42="D", 1.00, IF(N42="E", 0.00, IF(N42="F", 0.00, "Tidak Ada Data"))))))</f>
        <v>0</v>
      </c>
      <c r="N42" s="3" t="str">
        <f>IF(AND(L42&gt;=86.00, L42&lt;=100.00), "A", IF(AND(L42&gt;=71.00, L42&lt;=85.99), "B", IF(AND(L42&gt;=56.00, L42&lt;=70.99), "C", IF(AND(L42&gt;=40.00, L42&lt;=55.99), "D", IF(AND(L42=0, F42="", G42="", H42="", I42="", J42="", K42=""), "F", IF(AND(L42&gt;=0.00, L42&lt;=39.99), "E", "Tidak Ada Data"))))))</f>
        <v>0</v>
      </c>
    </row>
    <row r="43" spans="1:14">
      <c r="A43" s="3" t="s">
        <v>14</v>
      </c>
      <c r="B43" s="3" t="s">
        <v>15</v>
      </c>
      <c r="C43" s="3" t="s">
        <v>16</v>
      </c>
      <c r="D43" s="3" t="s">
        <v>99</v>
      </c>
      <c r="E43" s="3" t="s">
        <v>100</v>
      </c>
      <c r="F43" s="5"/>
      <c r="G43" s="5">
        <v>60.0</v>
      </c>
      <c r="H43" s="5">
        <v>85.0</v>
      </c>
      <c r="I43" s="5"/>
      <c r="J43" s="5">
        <v>65.0</v>
      </c>
      <c r="K43" s="5">
        <v>84.0</v>
      </c>
      <c r="L43" s="4" t="str">
        <f>F43*0 + G43*0.5 + H43*0.1 + I43*0 + J43*0.2 + K43*0.2</f>
        <v>0</v>
      </c>
      <c r="M43" s="4" t="str">
        <f>IF(N43="A", 4.00, IF(N43="B", 3.00, IF(N43="C", 2.00, IF(N43="D", 1.00, IF(N43="E", 0.00, IF(N43="F", 0.00, "Tidak Ada Data"))))))</f>
        <v>0</v>
      </c>
      <c r="N43" s="3" t="str">
        <f>IF(AND(L43&gt;=86.00, L43&lt;=100.00), "A", IF(AND(L43&gt;=71.00, L43&lt;=85.99), "B", IF(AND(L43&gt;=56.00, L43&lt;=70.99), "C", IF(AND(L43&gt;=40.00, L43&lt;=55.99), "D", IF(AND(L43=0, F43="", G43="", H43="", I43="", J43="", K43=""), "F", IF(AND(L43&gt;=0.00, L43&lt;=39.99), "E", "Tidak Ada Data"))))))</f>
        <v>0</v>
      </c>
    </row>
    <row r="44" spans="1:14">
      <c r="A44" s="3" t="s">
        <v>14</v>
      </c>
      <c r="B44" s="3" t="s">
        <v>15</v>
      </c>
      <c r="C44" s="3" t="s">
        <v>16</v>
      </c>
      <c r="D44" s="3" t="s">
        <v>101</v>
      </c>
      <c r="E44" s="3" t="s">
        <v>102</v>
      </c>
      <c r="F44" s="5"/>
      <c r="G44" s="5">
        <v>90.0</v>
      </c>
      <c r="H44" s="5">
        <v>85.0</v>
      </c>
      <c r="I44" s="5"/>
      <c r="J44" s="5">
        <v>84.0</v>
      </c>
      <c r="K44" s="5">
        <v>84.0</v>
      </c>
      <c r="L44" s="4" t="str">
        <f>F44*0 + G44*0.5 + H44*0.1 + I44*0 + J44*0.2 + K44*0.2</f>
        <v>0</v>
      </c>
      <c r="M44" s="4" t="str">
        <f>IF(N44="A", 4.00, IF(N44="B", 3.00, IF(N44="C", 2.00, IF(N44="D", 1.00, IF(N44="E", 0.00, IF(N44="F", 0.00, "Tidak Ada Data"))))))</f>
        <v>0</v>
      </c>
      <c r="N44" s="3" t="str">
        <f>IF(AND(L44&gt;=86.00, L44&lt;=100.00), "A", IF(AND(L44&gt;=71.00, L44&lt;=85.99), "B", IF(AND(L44&gt;=56.00, L44&lt;=70.99), "C", IF(AND(L44&gt;=40.00, L44&lt;=55.99), "D", IF(AND(L44=0, F44="", G44="", H44="", I44="", J44="", K44=""), "F", IF(AND(L44&gt;=0.00, L44&lt;=39.99), "E", "Tidak Ada Data"))))))</f>
        <v>0</v>
      </c>
    </row>
    <row r="45" spans="1:14">
      <c r="A45" s="3" t="s">
        <v>14</v>
      </c>
      <c r="B45" s="3" t="s">
        <v>15</v>
      </c>
      <c r="C45" s="3" t="s">
        <v>16</v>
      </c>
      <c r="D45" s="3" t="s">
        <v>103</v>
      </c>
      <c r="E45" s="3" t="s">
        <v>104</v>
      </c>
      <c r="F45" s="5"/>
      <c r="G45" s="5">
        <v>92.0</v>
      </c>
      <c r="H45" s="5">
        <v>86.0</v>
      </c>
      <c r="I45" s="5"/>
      <c r="J45" s="5">
        <v>88.0</v>
      </c>
      <c r="K45" s="5">
        <v>86.0</v>
      </c>
      <c r="L45" s="4" t="str">
        <f>F45*0 + G45*0.5 + H45*0.1 + I45*0 + J45*0.2 + K45*0.2</f>
        <v>0</v>
      </c>
      <c r="M45" s="4" t="str">
        <f>IF(N45="A", 4.00, IF(N45="B", 3.00, IF(N45="C", 2.00, IF(N45="D", 1.00, IF(N45="E", 0.00, IF(N45="F", 0.00, "Tidak Ada Data"))))))</f>
        <v>0</v>
      </c>
      <c r="N45" s="3" t="str">
        <f>IF(AND(L45&gt;=86.00, L45&lt;=100.00), "A", IF(AND(L45&gt;=71.00, L45&lt;=85.99), "B", IF(AND(L45&gt;=56.00, L45&lt;=70.99), "C", IF(AND(L45&gt;=40.00, L45&lt;=55.99), "D", IF(AND(L45=0, F45="", G45="", H45="", I45="", J45="", K45=""), "F", IF(AND(L45&gt;=0.00, L45&lt;=39.99), "E", "Tidak Ada Data"))))))</f>
        <v>0</v>
      </c>
    </row>
    <row r="46" spans="1:14">
      <c r="A46" s="3" t="s">
        <v>14</v>
      </c>
      <c r="B46" s="3" t="s">
        <v>15</v>
      </c>
      <c r="C46" s="3" t="s">
        <v>16</v>
      </c>
      <c r="D46" s="3" t="s">
        <v>105</v>
      </c>
      <c r="E46" s="3" t="s">
        <v>106</v>
      </c>
      <c r="F46" s="5"/>
      <c r="G46" s="5">
        <v>92.0</v>
      </c>
      <c r="H46" s="5">
        <v>85.0</v>
      </c>
      <c r="I46" s="5"/>
      <c r="J46" s="5">
        <v>88.0</v>
      </c>
      <c r="K46" s="5">
        <v>84.0</v>
      </c>
      <c r="L46" s="4" t="str">
        <f>F46*0 + G46*0.5 + H46*0.1 + I46*0 + J46*0.2 + K46*0.2</f>
        <v>0</v>
      </c>
      <c r="M46" s="4" t="str">
        <f>IF(N46="A", 4.00, IF(N46="B", 3.00, IF(N46="C", 2.00, IF(N46="D", 1.00, IF(N46="E", 0.00, IF(N46="F", 0.00, "Tidak Ada Data"))))))</f>
        <v>0</v>
      </c>
      <c r="N46" s="3" t="str">
        <f>IF(AND(L46&gt;=86.00, L46&lt;=100.00), "A", IF(AND(L46&gt;=71.00, L46&lt;=85.99), "B", IF(AND(L46&gt;=56.00, L46&lt;=70.99), "C", IF(AND(L46&gt;=40.00, L46&lt;=55.99), "D", IF(AND(L46=0, F46="", G46="", H46="", I46="", J46="", K46=""), "F", IF(AND(L46&gt;=0.00, L46&lt;=39.99), "E", "Tidak Ada Data"))))))</f>
        <v>0</v>
      </c>
    </row>
    <row r="47" spans="1:14">
      <c r="A47" s="3" t="s">
        <v>14</v>
      </c>
      <c r="B47" s="3" t="s">
        <v>15</v>
      </c>
      <c r="C47" s="3" t="s">
        <v>16</v>
      </c>
      <c r="D47" s="3" t="s">
        <v>107</v>
      </c>
      <c r="E47" s="3" t="s">
        <v>108</v>
      </c>
      <c r="F47" s="5"/>
      <c r="G47" s="5">
        <v>90.0</v>
      </c>
      <c r="H47" s="5">
        <v>86.0</v>
      </c>
      <c r="I47" s="5"/>
      <c r="J47" s="5">
        <v>86.0</v>
      </c>
      <c r="K47" s="5">
        <v>84.0</v>
      </c>
      <c r="L47" s="4" t="str">
        <f>F47*0 + G47*0.5 + H47*0.1 + I47*0 + J47*0.2 + K47*0.2</f>
        <v>0</v>
      </c>
      <c r="M47" s="4" t="str">
        <f>IF(N47="A", 4.00, IF(N47="B", 3.00, IF(N47="C", 2.00, IF(N47="D", 1.00, IF(N47="E", 0.00, IF(N47="F", 0.00, "Tidak Ada Data"))))))</f>
        <v>0</v>
      </c>
      <c r="N47" s="3" t="str">
        <f>IF(AND(L47&gt;=86.00, L47&lt;=100.00), "A", IF(AND(L47&gt;=71.00, L47&lt;=85.99), "B", IF(AND(L47&gt;=56.00, L47&lt;=70.99), "C", IF(AND(L47&gt;=40.00, L47&lt;=55.99), "D", IF(AND(L47=0, F47="", G47="", H47="", I47="", J47="", K47=""), "F", IF(AND(L47&gt;=0.00, L47&lt;=39.99), "E", "Tidak Ada Data"))))))</f>
        <v>0</v>
      </c>
    </row>
    <row r="48" spans="1:14">
      <c r="A48" s="3" t="s">
        <v>14</v>
      </c>
      <c r="B48" s="3" t="s">
        <v>15</v>
      </c>
      <c r="C48" s="3" t="s">
        <v>16</v>
      </c>
      <c r="D48" s="3" t="s">
        <v>109</v>
      </c>
      <c r="E48" s="3" t="s">
        <v>110</v>
      </c>
      <c r="F48" s="5"/>
      <c r="G48" s="5">
        <v>90.0</v>
      </c>
      <c r="H48" s="5">
        <v>85.0</v>
      </c>
      <c r="I48" s="5"/>
      <c r="J48" s="5">
        <v>88.0</v>
      </c>
      <c r="K48" s="5">
        <v>86.0</v>
      </c>
      <c r="L48" s="4" t="str">
        <f>F48*0 + G48*0.5 + H48*0.1 + I48*0 + J48*0.2 + K48*0.2</f>
        <v>0</v>
      </c>
      <c r="M48" s="4" t="str">
        <f>IF(N48="A", 4.00, IF(N48="B", 3.00, IF(N48="C", 2.00, IF(N48="D", 1.00, IF(N48="E", 0.00, IF(N48="F", 0.00, "Tidak Ada Data"))))))</f>
        <v>0</v>
      </c>
      <c r="N48" s="3" t="str">
        <f>IF(AND(L48&gt;=86.00, L48&lt;=100.00), "A", IF(AND(L48&gt;=71.00, L48&lt;=85.99), "B", IF(AND(L48&gt;=56.00, L48&lt;=70.99), "C", IF(AND(L48&gt;=40.00, L48&lt;=55.99), "D", IF(AND(L48=0, F48="", G48="", H48="", I48="", J48="", K48=""), "F", IF(AND(L48&gt;=0.00, L48&lt;=39.99), "E", "Tidak Ada Data"))))))</f>
        <v>0</v>
      </c>
    </row>
    <row r="49" spans="1:14">
      <c r="A49" s="3" t="s">
        <v>14</v>
      </c>
      <c r="B49" s="3" t="s">
        <v>15</v>
      </c>
      <c r="C49" s="3" t="s">
        <v>16</v>
      </c>
      <c r="D49" s="3" t="s">
        <v>111</v>
      </c>
      <c r="E49" s="3" t="s">
        <v>112</v>
      </c>
      <c r="F49" s="5"/>
      <c r="G49" s="5">
        <v>90.0</v>
      </c>
      <c r="H49" s="5">
        <v>85.0</v>
      </c>
      <c r="I49" s="5"/>
      <c r="J49" s="5">
        <v>70.0</v>
      </c>
      <c r="K49" s="5">
        <v>86.0</v>
      </c>
      <c r="L49" s="4" t="str">
        <f>F49*0 + G49*0.5 + H49*0.1 + I49*0 + J49*0.2 + K49*0.2</f>
        <v>0</v>
      </c>
      <c r="M49" s="4" t="str">
        <f>IF(N49="A", 4.00, IF(N49="B", 3.00, IF(N49="C", 2.00, IF(N49="D", 1.00, IF(N49="E", 0.00, IF(N49="F", 0.00, "Tidak Ada Data"))))))</f>
        <v>0</v>
      </c>
      <c r="N49" s="3" t="str">
        <f>IF(AND(L49&gt;=86.00, L49&lt;=100.00), "A", IF(AND(L49&gt;=71.00, L49&lt;=85.99), "B", IF(AND(L49&gt;=56.00, L49&lt;=70.99), "C", IF(AND(L49&gt;=40.00, L49&lt;=55.99), "D", IF(AND(L49=0, F49="", G49="", H49="", I49="", J49="", K49=""), "F", IF(AND(L49&gt;=0.00, L49&lt;=39.99), "E", "Tidak Ada Data"))))))</f>
        <v>0</v>
      </c>
    </row>
  </sheetData>
  <sheetProtection password="C93B" sheet="1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2024-12-26T18:10:01+07:00</dcterms:created>
  <dcterms:modified xsi:type="dcterms:W3CDTF">2024-12-26T18:10:01+07:00</dcterms:modified>
  <dc:title>Untitled Spreadsheet</dc:title>
  <dc:description/>
  <dc:subject/>
  <cp:keywords/>
  <cp:category/>
</cp:coreProperties>
</file>