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<sst xmlns="http://schemas.openxmlformats.org/spreadsheetml/2006/main" uniqueCount="65">
  <si>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</si>
  <si>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</si>
  <si>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</si>
  <si>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</si>
  <si>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</si>
  <si>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</si>
  <si>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</si>
  <si>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</si>
  <si>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</si>
  <si>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</si>
  <si>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</si>
  <si>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</si>
  <si>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</si>
  <si>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</si>
  <si>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PSA2101</t>
  </si>
  <si>
    <t>PENYULUHAN PERTANIAN</t>
  </si>
  <si>
    <t>241P1</t>
  </si>
  <si>
    <t>05011282328037</t>
  </si>
  <si>
    <t>DAFFA AQILA</t>
  </si>
  <si>
    <t>05011282328069</t>
  </si>
  <si>
    <t>ADDELLIA DIEVA FEBRINA</t>
  </si>
  <si>
    <t>05011282328091</t>
  </si>
  <si>
    <t>AHMAD FADEL WICAKSONO</t>
  </si>
  <si>
    <t>05011282328141</t>
  </si>
  <si>
    <t>DIO NANDITO</t>
  </si>
  <si>
    <t>05011382328145</t>
  </si>
  <si>
    <t>MUHAMMAD ABID KIANO</t>
  </si>
  <si>
    <t>05011382328147</t>
  </si>
  <si>
    <t>M ALIF AL FIKRI</t>
  </si>
  <si>
    <t>05011382328151</t>
  </si>
  <si>
    <t>TARISA ISLAMI PUTRI</t>
  </si>
  <si>
    <t>05011382328153</t>
  </si>
  <si>
    <t>SINTIA WULANDARI</t>
  </si>
  <si>
    <t>05011382328155</t>
  </si>
  <si>
    <t>ROKIMAH RAHMADANTI</t>
  </si>
  <si>
    <t>05011382328157</t>
  </si>
  <si>
    <t>WULANDARI</t>
  </si>
  <si>
    <t>05011382328163</t>
  </si>
  <si>
    <t>MUHAMMAD DEDEX SATRIA</t>
  </si>
  <si>
    <t>05011382328165</t>
  </si>
  <si>
    <t>IMAM QHORDOWI</t>
  </si>
  <si>
    <t>05011382328167</t>
  </si>
  <si>
    <t>NABILA VIA NENDRA</t>
  </si>
  <si>
    <t>05011382328173</t>
  </si>
  <si>
    <t>M. KHRISNA ADIYATMA PUTRA</t>
  </si>
  <si>
    <t>05011382328175</t>
  </si>
  <si>
    <t>SALSABILA EVRILIA</t>
  </si>
  <si>
    <t>05011382328183</t>
  </si>
  <si>
    <t>WAHIDAH PUTRI UTAMI</t>
  </si>
  <si>
    <t>05011382328185</t>
  </si>
  <si>
    <t>RIANTY PUTRI MAHARHANY</t>
  </si>
  <si>
    <t>05011382328187</t>
  </si>
  <si>
    <t>VALERIA IRENE</t>
  </si>
  <si>
    <t>05011382328189</t>
  </si>
  <si>
    <t>GILBERTRIANSYAH MARCELINO</t>
  </si>
  <si>
    <t>05011382328191</t>
  </si>
  <si>
    <t>ERA FAJIRA</t>
  </si>
  <si>
    <t>05011382328195</t>
  </si>
  <si>
    <t>DESTU OKTRAT RASTI PERTIWI</t>
  </si>
  <si>
    <t>05011382328197</t>
  </si>
  <si>
    <t>ALEEMA DHEA</t>
  </si>
  <si>
    <t>05011382328205</t>
  </si>
  <si>
    <t>MARCHA EKA PUTRI</t>
  </si>
  <si>
    <t>05011382328207</t>
  </si>
  <si>
    <t>ALAN DELON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</si>
</sst>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5"/>
  <sheetViews>
    <sheetView tabSelected="1" workbookViewId="0" showGridLines="true" showRowColHeaders="1">
      <selection activeCell="F2" sqref="F2:K25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88.0</v>
      </c>
      <c r="H2" s="5">
        <v>86.0</v>
      </c>
      <c r="I2" s="5"/>
      <c r="J2" s="5">
        <v>95.0</v>
      </c>
      <c r="K2" s="5">
        <v>94.0</v>
      </c>
      <c r="L2" s="4" t="str">
        <f>F2*0 + G2*0.5 + H2*0.1 + I2*0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/>
      <c r="G3" s="5">
        <v>87.0</v>
      </c>
      <c r="H3" s="5">
        <v>70.0</v>
      </c>
      <c r="I3" s="5"/>
      <c r="J3" s="5">
        <v>95.0</v>
      </c>
      <c r="K3" s="5">
        <v>95.0</v>
      </c>
      <c r="L3" s="4" t="str">
        <f>F3*0 + G3*0.5 + H3*0.1 + I3*0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/>
      <c r="G4" s="5">
        <v>87.0</v>
      </c>
      <c r="H4" s="5">
        <v>70.0</v>
      </c>
      <c r="I4" s="5"/>
      <c r="J4" s="5">
        <v>90.0</v>
      </c>
      <c r="K4" s="5">
        <v>87.5</v>
      </c>
      <c r="L4" s="4" t="str">
        <f>F4*0 + G4*0.5 + H4*0.1 + I4*0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/>
      <c r="G5" s="5">
        <v>87.0</v>
      </c>
      <c r="H5" s="5">
        <v>70.0</v>
      </c>
      <c r="I5" s="5"/>
      <c r="J5" s="5">
        <v>86.0</v>
      </c>
      <c r="K5" s="5">
        <v>97.5</v>
      </c>
      <c r="L5" s="4" t="str">
        <f>F5*0 + G5*0.5 + H5*0.1 + I5*0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/>
      <c r="G6" s="5">
        <v>85.0</v>
      </c>
      <c r="H6" s="5">
        <v>78.0</v>
      </c>
      <c r="I6" s="5"/>
      <c r="J6" s="5">
        <v>80.0</v>
      </c>
      <c r="K6" s="5">
        <v>80.0</v>
      </c>
      <c r="L6" s="4" t="str">
        <f>F6*0 + G6*0.5 + H6*0.1 + I6*0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/>
      <c r="G7" s="5">
        <v>87.0</v>
      </c>
      <c r="H7" s="5">
        <v>70.0</v>
      </c>
      <c r="I7" s="5"/>
      <c r="J7" s="5">
        <v>86.0</v>
      </c>
      <c r="K7" s="5">
        <v>99.0</v>
      </c>
      <c r="L7" s="4" t="str">
        <f>F7*0 + G7*0.5 + H7*0.1 + I7*0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/>
      <c r="G8" s="5">
        <v>85.0</v>
      </c>
      <c r="H8" s="5">
        <v>85.0</v>
      </c>
      <c r="I8" s="5"/>
      <c r="J8" s="5">
        <v>86.0</v>
      </c>
      <c r="K8" s="5">
        <v>98.0</v>
      </c>
      <c r="L8" s="4" t="str">
        <f>F8*0 + G8*0.5 + H8*0.1 + I8*0 + J8*0.2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/>
      <c r="G9" s="5">
        <v>88.0</v>
      </c>
      <c r="H9" s="5">
        <v>78.0</v>
      </c>
      <c r="I9" s="5"/>
      <c r="J9" s="5">
        <v>86.0</v>
      </c>
      <c r="K9" s="5">
        <v>89.0</v>
      </c>
      <c r="L9" s="4" t="str">
        <f>F9*0 + G9*0.5 + H9*0.1 + I9*0 + J9*0.2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/>
      <c r="G10" s="5">
        <v>85.0</v>
      </c>
      <c r="H10" s="5">
        <v>70.0</v>
      </c>
      <c r="I10" s="5"/>
      <c r="J10" s="5">
        <v>80.0</v>
      </c>
      <c r="K10" s="5">
        <v>66.0</v>
      </c>
      <c r="L10" s="4" t="str">
        <f>F10*0 + G10*0.5 + H10*0.1 + I10*0 + J10*0.2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/>
      <c r="G11" s="5">
        <v>80.0</v>
      </c>
      <c r="H11" s="5">
        <v>78.0</v>
      </c>
      <c r="I11" s="5"/>
      <c r="J11" s="5">
        <v>86.0</v>
      </c>
      <c r="K11" s="5">
        <v>76.0</v>
      </c>
      <c r="L11" s="4" t="str">
        <f>F11*0 + G11*0.5 + H11*0.1 + I11*0 + J11*0.2 + K11*0.2</f>
        <v>0</v>
      </c>
      <c r="M11" s="4" t="str">
        <f>IF(N11="A", 4.00, IF(N11="B", 3.00, IF(N11="C", 2.00, IF(N11="D", 1.00, IF(N11="E", 0.00, IF(N11="F", 0.00, "Tidak Ada Data"))))))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"F", IF(AND(L11&gt;=0.00, L11&lt;=39.99), "E", "Tidak Ada Data"))))))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/>
      <c r="G12" s="5">
        <v>80.0</v>
      </c>
      <c r="H12" s="5">
        <v>85.0</v>
      </c>
      <c r="I12" s="5"/>
      <c r="J12" s="5">
        <v>86.0</v>
      </c>
      <c r="K12" s="5">
        <v>95.0</v>
      </c>
      <c r="L12" s="4" t="str">
        <f>F12*0 + G12*0.5 + H12*0.1 + I12*0 + J12*0.2 + K12*0.2</f>
        <v>0</v>
      </c>
      <c r="M12" s="4" t="str">
        <f>IF(N12="A", 4.00, IF(N12="B", 3.00, IF(N12="C", 2.00, IF(N12="D", 1.00, IF(N12="E", 0.00, IF(N12="F", 0.00, "Tidak Ada Data"))))))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"F", IF(AND(L12&gt;=0.00, L12&lt;=39.99), "E", "Tidak Ada Data"))))))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/>
      <c r="G13" s="5">
        <v>80.0</v>
      </c>
      <c r="H13" s="5">
        <v>78.0</v>
      </c>
      <c r="I13" s="5"/>
      <c r="J13" s="5">
        <v>86.0</v>
      </c>
      <c r="K13" s="5">
        <v>74.5</v>
      </c>
      <c r="L13" s="4" t="str">
        <f>F13*0 + G13*0.5 + H13*0.1 + I13*0 + J13*0.2 + K13*0.2</f>
        <v>0</v>
      </c>
      <c r="M13" s="4" t="str">
        <f>IF(N13="A", 4.00, IF(N13="B", 3.00, IF(N13="C", 2.00, IF(N13="D", 1.00, IF(N13="E", 0.00, IF(N13="F", 0.00, "Tidak Ada Data"))))))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"F", IF(AND(L13&gt;=0.00, L13&lt;=39.99), "E", "Tidak Ada Data"))))))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/>
      <c r="G14" s="5">
        <v>88.0</v>
      </c>
      <c r="H14" s="5">
        <v>80.0</v>
      </c>
      <c r="I14" s="5"/>
      <c r="J14" s="5">
        <v>94.0</v>
      </c>
      <c r="K14" s="5">
        <v>76.0</v>
      </c>
      <c r="L14" s="4" t="str">
        <f>F14*0 + G14*0.5 + H14*0.1 + I14*0 + J14*0.2 + K14*0.2</f>
        <v>0</v>
      </c>
      <c r="M14" s="4" t="str">
        <f>IF(N14="A", 4.00, IF(N14="B", 3.00, IF(N14="C", 2.00, IF(N14="D", 1.00, IF(N14="E", 0.00, IF(N14="F", 0.00, "Tidak Ada Data"))))))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"F", IF(AND(L14&gt;=0.00, L14&lt;=39.99), "E", "Tidak Ada Data"))))))</f>
        <v>0</v>
      </c>
    </row>
    <row r="15" spans="1:14">
      <c r="A15" s="3" t="s">
        <v>14</v>
      </c>
      <c r="B15" s="3" t="s">
        <v>15</v>
      </c>
      <c r="C15" s="3" t="s">
        <v>16</v>
      </c>
      <c r="D15" s="3" t="s">
        <v>43</v>
      </c>
      <c r="E15" s="3" t="s">
        <v>44</v>
      </c>
      <c r="F15" s="5"/>
      <c r="G15" s="5">
        <v>85.0</v>
      </c>
      <c r="H15" s="5">
        <v>86.0</v>
      </c>
      <c r="I15" s="5"/>
      <c r="J15" s="5">
        <v>85.0</v>
      </c>
      <c r="K15" s="5">
        <v>67.5</v>
      </c>
      <c r="L15" s="4" t="str">
        <f>F15*0 + G15*0.5 + H15*0.1 + I15*0 + J15*0.2 + K15*0.2</f>
        <v>0</v>
      </c>
      <c r="M15" s="4" t="str">
        <f>IF(N15="A", 4.00, IF(N15="B", 3.00, IF(N15="C", 2.00, IF(N15="D", 1.00, IF(N15="E", 0.00, IF(N15="F", 0.00, "Tidak Ada Data"))))))</f>
        <v>0</v>
      </c>
      <c r="N15" s="3" t="str">
        <f>IF(AND(L15&gt;=86.00, L15&lt;=100.00), "A", IF(AND(L15&gt;=71.00, L15&lt;=85.99), "B", IF(AND(L15&gt;=56.00, L15&lt;=70.99), "C", IF(AND(L15&gt;=40.00, L15&lt;=55.99), "D", IF(AND(L15=0, F15="", G15="", H15="", I15="", J15="", K15=""), "F", IF(AND(L15&gt;=0.00, L15&lt;=39.99), "E", "Tidak Ada Data"))))))</f>
        <v>0</v>
      </c>
    </row>
    <row r="16" spans="1:14">
      <c r="A16" s="3" t="s">
        <v>14</v>
      </c>
      <c r="B16" s="3" t="s">
        <v>15</v>
      </c>
      <c r="C16" s="3" t="s">
        <v>16</v>
      </c>
      <c r="D16" s="3" t="s">
        <v>45</v>
      </c>
      <c r="E16" s="3" t="s">
        <v>46</v>
      </c>
      <c r="F16" s="5"/>
      <c r="G16" s="5">
        <v>80.0</v>
      </c>
      <c r="H16" s="5">
        <v>78.0</v>
      </c>
      <c r="I16" s="5"/>
      <c r="J16" s="5">
        <v>86.0</v>
      </c>
      <c r="K16" s="5">
        <v>77.5</v>
      </c>
      <c r="L16" s="4" t="str">
        <f>F16*0 + G16*0.5 + H16*0.1 + I16*0 + J16*0.2 + K16*0.2</f>
        <v>0</v>
      </c>
      <c r="M16" s="4" t="str">
        <f>IF(N16="A", 4.00, IF(N16="B", 3.00, IF(N16="C", 2.00, IF(N16="D", 1.00, IF(N16="E", 0.00, IF(N16="F", 0.00, "Tidak Ada Data"))))))</f>
        <v>0</v>
      </c>
      <c r="N16" s="3" t="str">
        <f>IF(AND(L16&gt;=86.00, L16&lt;=100.00), "A", IF(AND(L16&gt;=71.00, L16&lt;=85.99), "B", IF(AND(L16&gt;=56.00, L16&lt;=70.99), "C", IF(AND(L16&gt;=40.00, L16&lt;=55.99), "D", IF(AND(L16=0, F16="", G16="", H16="", I16="", J16="", K16=""), "F", IF(AND(L16&gt;=0.00, L16&lt;=39.99), "E", "Tidak Ada Data"))))))</f>
        <v>0</v>
      </c>
    </row>
    <row r="17" spans="1:14">
      <c r="A17" s="3" t="s">
        <v>14</v>
      </c>
      <c r="B17" s="3" t="s">
        <v>15</v>
      </c>
      <c r="C17" s="3" t="s">
        <v>16</v>
      </c>
      <c r="D17" s="3" t="s">
        <v>47</v>
      </c>
      <c r="E17" s="3" t="s">
        <v>48</v>
      </c>
      <c r="F17" s="5"/>
      <c r="G17" s="5">
        <v>80.0</v>
      </c>
      <c r="H17" s="5">
        <v>78.0</v>
      </c>
      <c r="I17" s="5"/>
      <c r="J17" s="5">
        <v>80.0</v>
      </c>
      <c r="K17" s="5">
        <v>78.0</v>
      </c>
      <c r="L17" s="4" t="str">
        <f>F17*0 + G17*0.5 + H17*0.1 + I17*0 + J17*0.2 + K17*0.2</f>
        <v>0</v>
      </c>
      <c r="M17" s="4" t="str">
        <f>IF(N17="A", 4.00, IF(N17="B", 3.00, IF(N17="C", 2.00, IF(N17="D", 1.00, IF(N17="E", 0.00, IF(N17="F", 0.00, "Tidak Ada Data"))))))</f>
        <v>0</v>
      </c>
      <c r="N17" s="3" t="str">
        <f>IF(AND(L17&gt;=86.00, L17&lt;=100.00), "A", IF(AND(L17&gt;=71.00, L17&lt;=85.99), "B", IF(AND(L17&gt;=56.00, L17&lt;=70.99), "C", IF(AND(L17&gt;=40.00, L17&lt;=55.99), "D", IF(AND(L17=0, F17="", G17="", H17="", I17="", J17="", K17=""), "F", IF(AND(L17&gt;=0.00, L17&lt;=39.99), "E", "Tidak Ada Data"))))))</f>
        <v>0</v>
      </c>
    </row>
    <row r="18" spans="1:14">
      <c r="A18" s="3" t="s">
        <v>14</v>
      </c>
      <c r="B18" s="3" t="s">
        <v>15</v>
      </c>
      <c r="C18" s="3" t="s">
        <v>16</v>
      </c>
      <c r="D18" s="3" t="s">
        <v>49</v>
      </c>
      <c r="E18" s="3" t="s">
        <v>50</v>
      </c>
      <c r="F18" s="5"/>
      <c r="G18" s="5">
        <v>90.0</v>
      </c>
      <c r="H18" s="5">
        <v>90.0</v>
      </c>
      <c r="I18" s="5"/>
      <c r="J18" s="5">
        <v>90.0</v>
      </c>
      <c r="K18" s="5">
        <v>98.0</v>
      </c>
      <c r="L18" s="4" t="str">
        <f>F18*0 + G18*0.5 + H18*0.1 + I18*0 + J18*0.2 + K18*0.2</f>
        <v>0</v>
      </c>
      <c r="M18" s="4" t="str">
        <f>IF(N18="A", 4.00, IF(N18="B", 3.00, IF(N18="C", 2.00, IF(N18="D", 1.00, IF(N18="E", 0.00, IF(N18="F", 0.00, "Tidak Ada Data"))))))</f>
        <v>0</v>
      </c>
      <c r="N18" s="3" t="str">
        <f>IF(AND(L18&gt;=86.00, L18&lt;=100.00), "A", IF(AND(L18&gt;=71.00, L18&lt;=85.99), "B", IF(AND(L18&gt;=56.00, L18&lt;=70.99), "C", IF(AND(L18&gt;=40.00, L18&lt;=55.99), "D", IF(AND(L18=0, F18="", G18="", H18="", I18="", J18="", K18=""), "F", IF(AND(L18&gt;=0.00, L18&lt;=39.99), "E", "Tidak Ada Data"))))))</f>
        <v>0</v>
      </c>
    </row>
    <row r="19" spans="1:14">
      <c r="A19" s="3" t="s">
        <v>14</v>
      </c>
      <c r="B19" s="3" t="s">
        <v>15</v>
      </c>
      <c r="C19" s="3" t="s">
        <v>16</v>
      </c>
      <c r="D19" s="3" t="s">
        <v>51</v>
      </c>
      <c r="E19" s="3" t="s">
        <v>52</v>
      </c>
      <c r="F19" s="5"/>
      <c r="G19" s="5">
        <v>80.0</v>
      </c>
      <c r="H19" s="5">
        <v>80.0</v>
      </c>
      <c r="I19" s="5"/>
      <c r="J19" s="5">
        <v>82.0</v>
      </c>
      <c r="K19" s="5">
        <v>82.5</v>
      </c>
      <c r="L19" s="4" t="str">
        <f>F19*0 + G19*0.5 + H19*0.1 + I19*0 + J19*0.2 + K19*0.2</f>
        <v>0</v>
      </c>
      <c r="M19" s="4" t="str">
        <f>IF(N19="A", 4.00, IF(N19="B", 3.00, IF(N19="C", 2.00, IF(N19="D", 1.00, IF(N19="E", 0.00, IF(N19="F", 0.00, "Tidak Ada Data"))))))</f>
        <v>0</v>
      </c>
      <c r="N19" s="3" t="str">
        <f>IF(AND(L19&gt;=86.00, L19&lt;=100.00), "A", IF(AND(L19&gt;=71.00, L19&lt;=85.99), "B", IF(AND(L19&gt;=56.00, L19&lt;=70.99), "C", IF(AND(L19&gt;=40.00, L19&lt;=55.99), "D", IF(AND(L19=0, F19="", G19="", H19="", I19="", J19="", K19=""), "F", IF(AND(L19&gt;=0.00, L19&lt;=39.99), "E", "Tidak Ada Data"))))))</f>
        <v>0</v>
      </c>
    </row>
    <row r="20" spans="1:14">
      <c r="A20" s="3" t="s">
        <v>14</v>
      </c>
      <c r="B20" s="3" t="s">
        <v>15</v>
      </c>
      <c r="C20" s="3" t="s">
        <v>16</v>
      </c>
      <c r="D20" s="3" t="s">
        <v>53</v>
      </c>
      <c r="E20" s="3" t="s">
        <v>54</v>
      </c>
      <c r="F20" s="5"/>
      <c r="G20" s="5">
        <v>88.0</v>
      </c>
      <c r="H20" s="5">
        <v>86.0</v>
      </c>
      <c r="I20" s="5"/>
      <c r="J20" s="5">
        <v>86.0</v>
      </c>
      <c r="K20" s="5">
        <v>83.0</v>
      </c>
      <c r="L20" s="4" t="str">
        <f>F20*0 + G20*0.5 + H20*0.1 + I20*0 + J20*0.2 + K20*0.2</f>
        <v>0</v>
      </c>
      <c r="M20" s="4" t="str">
        <f>IF(N20="A", 4.00, IF(N20="B", 3.00, IF(N20="C", 2.00, IF(N20="D", 1.00, IF(N20="E", 0.00, IF(N20="F", 0.00, "Tidak Ada Data"))))))</f>
        <v>0</v>
      </c>
      <c r="N20" s="3" t="str">
        <f>IF(AND(L20&gt;=86.00, L20&lt;=100.00), "A", IF(AND(L20&gt;=71.00, L20&lt;=85.99), "B", IF(AND(L20&gt;=56.00, L20&lt;=70.99), "C", IF(AND(L20&gt;=40.00, L20&lt;=55.99), "D", IF(AND(L20=0, F20="", G20="", H20="", I20="", J20="", K20=""), "F", IF(AND(L20&gt;=0.00, L20&lt;=39.99), "E", "Tidak Ada Data"))))))</f>
        <v>0</v>
      </c>
    </row>
    <row r="21" spans="1:14">
      <c r="A21" s="3" t="s">
        <v>14</v>
      </c>
      <c r="B21" s="3" t="s">
        <v>15</v>
      </c>
      <c r="C21" s="3" t="s">
        <v>16</v>
      </c>
      <c r="D21" s="3" t="s">
        <v>55</v>
      </c>
      <c r="E21" s="3" t="s">
        <v>56</v>
      </c>
      <c r="F21" s="5"/>
      <c r="G21" s="5">
        <v>88.0</v>
      </c>
      <c r="H21" s="5">
        <v>86.0</v>
      </c>
      <c r="I21" s="5"/>
      <c r="J21" s="5">
        <v>87.0</v>
      </c>
      <c r="K21" s="5">
        <v>80.0</v>
      </c>
      <c r="L21" s="4" t="str">
        <f>F21*0 + G21*0.5 + H21*0.1 + I21*0 + J21*0.2 + K21*0.2</f>
        <v>0</v>
      </c>
      <c r="M21" s="4" t="str">
        <f>IF(N21="A", 4.00, IF(N21="B", 3.00, IF(N21="C", 2.00, IF(N21="D", 1.00, IF(N21="E", 0.00, IF(N21="F", 0.00, "Tidak Ada Data"))))))</f>
        <v>0</v>
      </c>
      <c r="N21" s="3" t="str">
        <f>IF(AND(L21&gt;=86.00, L21&lt;=100.00), "A", IF(AND(L21&gt;=71.00, L21&lt;=85.99), "B", IF(AND(L21&gt;=56.00, L21&lt;=70.99), "C", IF(AND(L21&gt;=40.00, L21&lt;=55.99), "D", IF(AND(L21=0, F21="", G21="", H21="", I21="", J21="", K21=""), "F", IF(AND(L21&gt;=0.00, L21&lt;=39.99), "E", "Tidak Ada Data"))))))</f>
        <v>0</v>
      </c>
    </row>
    <row r="22" spans="1:14">
      <c r="A22" s="3" t="s">
        <v>14</v>
      </c>
      <c r="B22" s="3" t="s">
        <v>15</v>
      </c>
      <c r="C22" s="3" t="s">
        <v>16</v>
      </c>
      <c r="D22" s="3" t="s">
        <v>57</v>
      </c>
      <c r="E22" s="3" t="s">
        <v>58</v>
      </c>
      <c r="F22" s="5"/>
      <c r="G22" s="5">
        <v>88.0</v>
      </c>
      <c r="H22" s="5">
        <v>92.0</v>
      </c>
      <c r="I22" s="5"/>
      <c r="J22" s="5">
        <v>86.0</v>
      </c>
      <c r="K22" s="5">
        <v>81.0</v>
      </c>
      <c r="L22" s="4" t="str">
        <f>F22*0 + G22*0.5 + H22*0.1 + I22*0 + J22*0.2 + K22*0.2</f>
        <v>0</v>
      </c>
      <c r="M22" s="4" t="str">
        <f>IF(N22="A", 4.00, IF(N22="B", 3.00, IF(N22="C", 2.00, IF(N22="D", 1.00, IF(N22="E", 0.00, IF(N22="F", 0.00, "Tidak Ada Data"))))))</f>
        <v>0</v>
      </c>
      <c r="N22" s="3" t="str">
        <f>IF(AND(L22&gt;=86.00, L22&lt;=100.00), "A", IF(AND(L22&gt;=71.00, L22&lt;=85.99), "B", IF(AND(L22&gt;=56.00, L22&lt;=70.99), "C", IF(AND(L22&gt;=40.00, L22&lt;=55.99), "D", IF(AND(L22=0, F22="", G22="", H22="", I22="", J22="", K22=""), "F", IF(AND(L22&gt;=0.00, L22&lt;=39.99), "E", "Tidak Ada Data"))))))</f>
        <v>0</v>
      </c>
    </row>
    <row r="23" spans="1:14">
      <c r="A23" s="3" t="s">
        <v>14</v>
      </c>
      <c r="B23" s="3" t="s">
        <v>15</v>
      </c>
      <c r="C23" s="3" t="s">
        <v>16</v>
      </c>
      <c r="D23" s="3" t="s">
        <v>59</v>
      </c>
      <c r="E23" s="3" t="s">
        <v>60</v>
      </c>
      <c r="F23" s="5"/>
      <c r="G23" s="5">
        <v>87.0</v>
      </c>
      <c r="H23" s="5">
        <v>78.0</v>
      </c>
      <c r="I23" s="5"/>
      <c r="J23" s="5">
        <v>86.0</v>
      </c>
      <c r="K23" s="5">
        <v>92.5</v>
      </c>
      <c r="L23" s="4" t="str">
        <f>F23*0 + G23*0.5 + H23*0.1 + I23*0 + J23*0.2 + K23*0.2</f>
        <v>0</v>
      </c>
      <c r="M23" s="4" t="str">
        <f>IF(N23="A", 4.00, IF(N23="B", 3.00, IF(N23="C", 2.00, IF(N23="D", 1.00, IF(N23="E", 0.00, IF(N23="F", 0.00, "Tidak Ada Data"))))))</f>
        <v>0</v>
      </c>
      <c r="N23" s="3" t="str">
        <f>IF(AND(L23&gt;=86.00, L23&lt;=100.00), "A", IF(AND(L23&gt;=71.00, L23&lt;=85.99), "B", IF(AND(L23&gt;=56.00, L23&lt;=70.99), "C", IF(AND(L23&gt;=40.00, L23&lt;=55.99), "D", IF(AND(L23=0, F23="", G23="", H23="", I23="", J23="", K23=""), "F", IF(AND(L23&gt;=0.00, L23&lt;=39.99), "E", "Tidak Ada Data"))))))</f>
        <v>0</v>
      </c>
    </row>
    <row r="24" spans="1:14">
      <c r="A24" s="3" t="s">
        <v>14</v>
      </c>
      <c r="B24" s="3" t="s">
        <v>15</v>
      </c>
      <c r="C24" s="3" t="s">
        <v>16</v>
      </c>
      <c r="D24" s="3" t="s">
        <v>61</v>
      </c>
      <c r="E24" s="3" t="s">
        <v>62</v>
      </c>
      <c r="F24" s="5"/>
      <c r="G24" s="5">
        <v>85.0</v>
      </c>
      <c r="H24" s="5">
        <v>78.0</v>
      </c>
      <c r="I24" s="5"/>
      <c r="J24" s="5">
        <v>82.0</v>
      </c>
      <c r="K24" s="5">
        <v>82.5</v>
      </c>
      <c r="L24" s="4" t="str">
        <f>F24*0 + G24*0.5 + H24*0.1 + I24*0 + J24*0.2 + K24*0.2</f>
        <v>0</v>
      </c>
      <c r="M24" s="4" t="str">
        <f>IF(N24="A", 4.00, IF(N24="B", 3.00, IF(N24="C", 2.00, IF(N24="D", 1.00, IF(N24="E", 0.00, IF(N24="F", 0.00, "Tidak Ada Data"))))))</f>
        <v>0</v>
      </c>
      <c r="N24" s="3" t="str">
        <f>IF(AND(L24&gt;=86.00, L24&lt;=100.00), "A", IF(AND(L24&gt;=71.00, L24&lt;=85.99), "B", IF(AND(L24&gt;=56.00, L24&lt;=70.99), "C", IF(AND(L24&gt;=40.00, L24&lt;=55.99), "D", IF(AND(L24=0, F24="", G24="", H24="", I24="", J24="", K24=""), "F", IF(AND(L24&gt;=0.00, L24&lt;=39.99), "E", "Tidak Ada Data"))))))</f>
        <v>0</v>
      </c>
    </row>
    <row r="25" spans="1:14">
      <c r="A25" s="3" t="s">
        <v>14</v>
      </c>
      <c r="B25" s="3" t="s">
        <v>15</v>
      </c>
      <c r="C25" s="3" t="s">
        <v>16</v>
      </c>
      <c r="D25" s="3" t="s">
        <v>63</v>
      </c>
      <c r="E25" s="3" t="s">
        <v>64</v>
      </c>
      <c r="F25" s="5"/>
      <c r="G25" s="5">
        <v>85.0</v>
      </c>
      <c r="H25" s="5">
        <v>86.0</v>
      </c>
      <c r="I25" s="5"/>
      <c r="J25" s="5">
        <v>86.0</v>
      </c>
      <c r="K25" s="5">
        <v>62.5</v>
      </c>
      <c r="L25" s="4" t="str">
        <f>F25*0 + G25*0.5 + H25*0.1 + I25*0 + J25*0.2 + K25*0.2</f>
        <v>0</v>
      </c>
      <c r="M25" s="4" t="str">
        <f>IF(N25="A", 4.00, IF(N25="B", 3.00, IF(N25="C", 2.00, IF(N25="D", 1.00, IF(N25="E", 0.00, IF(N25="F", 0.00, "Tidak Ada Data"))))))</f>
        <v>0</v>
      </c>
      <c r="N25" s="3" t="str">
        <f>IF(AND(L25&gt;=86.00, L25&lt;=100.00), "A", IF(AND(L25&gt;=71.00, L25&lt;=85.99), "B", IF(AND(L25&gt;=56.00, L25&lt;=70.99), "C", IF(AND(L25&gt;=40.00, L25&lt;=55.99), "D", IF(AND(L25=0, F25="", G25="", H25="", I25="", J25="", K25=""), "F", IF(AND(L25&gt;=0.00, L25&lt;=39.99), "E", "Tidak Ada Data"))))))</f>
        <v>0</v>
      </c>
    </row>
  </sheetData>
  <sheetProtection password="BCB1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2024-12-26T18:10:12+07:00</dcterms:created>
  <dcterms:modified xsi:type="dcterms:W3CDTF">2024-12-26T18:10:12+07:00</dcterms:modified>
  <dc:title>Untitled Spreadsheet</dc:title>
  <dc:description/>
  <dc:subject/>
  <cp:keywords/>
  <cp:category/>
</cp:coreProperties>
</file>